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420" windowWidth="19605" windowHeight="8280" activeTab="1"/>
  </bookViews>
  <sheets>
    <sheet name="Raw Data" sheetId="3" r:id="rId1"/>
    <sheet name="By Sector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9" i="3" l="1"/>
  <c r="K478" i="3"/>
  <c r="K477" i="3"/>
  <c r="J149" i="3"/>
  <c r="K149" i="3" s="1"/>
  <c r="J159" i="3"/>
  <c r="K159" i="3" s="1"/>
  <c r="J136" i="3"/>
  <c r="K136" i="3" s="1"/>
  <c r="J169" i="3"/>
  <c r="K169" i="3" s="1"/>
  <c r="J148" i="3"/>
  <c r="K148" i="3" s="1"/>
  <c r="J62" i="3"/>
  <c r="K62" i="3" s="1"/>
  <c r="J322" i="3"/>
  <c r="K322" i="3" s="1"/>
  <c r="J175" i="3"/>
  <c r="K175" i="3" s="1"/>
  <c r="J287" i="3"/>
  <c r="K287" i="3" s="1"/>
  <c r="J184" i="3"/>
  <c r="K184" i="3" s="1"/>
  <c r="J114" i="3"/>
  <c r="K114" i="3" s="1"/>
  <c r="J131" i="3"/>
  <c r="K131" i="3" s="1"/>
  <c r="J141" i="3"/>
  <c r="K141" i="3" s="1"/>
  <c r="J111" i="3"/>
  <c r="K111" i="3" s="1"/>
  <c r="J275" i="3"/>
  <c r="K275" i="3" s="1"/>
  <c r="J185" i="3"/>
  <c r="K185" i="3" s="1"/>
  <c r="J26" i="3"/>
  <c r="K26" i="3" s="1"/>
  <c r="J153" i="3"/>
  <c r="K153" i="3" s="1"/>
  <c r="J180" i="3"/>
  <c r="K180" i="3" s="1"/>
  <c r="J187" i="3"/>
  <c r="K187" i="3" s="1"/>
  <c r="J142" i="3"/>
  <c r="K142" i="3" s="1"/>
  <c r="J72" i="3"/>
  <c r="K72" i="3" s="1"/>
  <c r="K476" i="3"/>
  <c r="J264" i="3"/>
  <c r="K264" i="3" s="1"/>
  <c r="J119" i="3"/>
  <c r="K119" i="3" s="1"/>
  <c r="J207" i="3"/>
  <c r="K207" i="3" s="1"/>
  <c r="J296" i="3"/>
  <c r="K296" i="3" s="1"/>
  <c r="J342" i="3"/>
  <c r="K342" i="3" s="1"/>
  <c r="K308" i="3"/>
  <c r="J308" i="3"/>
  <c r="J234" i="3"/>
  <c r="K234" i="3" s="1"/>
  <c r="J49" i="3"/>
  <c r="K49" i="3" s="1"/>
  <c r="J87" i="3"/>
  <c r="K87" i="3" s="1"/>
  <c r="J381" i="3"/>
  <c r="K381" i="3" s="1"/>
  <c r="J172" i="3"/>
  <c r="K172" i="3" s="1"/>
  <c r="J360" i="3"/>
  <c r="K360" i="3" s="1"/>
  <c r="J186" i="3"/>
  <c r="K186" i="3" s="1"/>
  <c r="J245" i="3"/>
  <c r="K245" i="3" s="1"/>
  <c r="J116" i="3"/>
  <c r="K116" i="3" s="1"/>
  <c r="J137" i="3"/>
  <c r="K137" i="3" s="1"/>
  <c r="J200" i="3"/>
  <c r="K200" i="3" s="1"/>
  <c r="J265" i="3"/>
  <c r="K265" i="3" s="1"/>
  <c r="J363" i="3"/>
  <c r="K363" i="3" s="1"/>
  <c r="J246" i="3"/>
  <c r="K246" i="3" s="1"/>
  <c r="J327" i="3"/>
  <c r="K327" i="3" s="1"/>
  <c r="J380" i="3"/>
  <c r="K380" i="3" s="1"/>
  <c r="J10" i="3"/>
  <c r="K10" i="3" s="1"/>
  <c r="J47" i="3"/>
  <c r="K47" i="3" s="1"/>
  <c r="J249" i="3"/>
  <c r="K249" i="3" s="1"/>
  <c r="J270" i="3"/>
  <c r="K270" i="3" s="1"/>
  <c r="J307" i="3"/>
  <c r="K307" i="3" s="1"/>
  <c r="J99" i="3"/>
  <c r="K99" i="3" s="1"/>
  <c r="J60" i="3"/>
  <c r="K60" i="3" s="1"/>
  <c r="J82" i="3"/>
  <c r="K82" i="3" s="1"/>
  <c r="J241" i="3"/>
  <c r="K241" i="3" s="1"/>
  <c r="J81" i="3"/>
  <c r="K81" i="3" s="1"/>
  <c r="K475" i="3"/>
  <c r="K474" i="3"/>
  <c r="K473" i="3"/>
  <c r="J83" i="3"/>
  <c r="K83" i="3" s="1"/>
  <c r="J48" i="3"/>
  <c r="K48" i="3" s="1"/>
  <c r="J160" i="3"/>
  <c r="K160" i="3" s="1"/>
  <c r="J107" i="3"/>
  <c r="K107" i="3" s="1"/>
  <c r="J132" i="3"/>
  <c r="K132" i="3" s="1"/>
  <c r="J79" i="3"/>
  <c r="K79" i="3" s="1"/>
  <c r="J254" i="3"/>
  <c r="K254" i="3" s="1"/>
  <c r="J256" i="3"/>
  <c r="K256" i="3" s="1"/>
  <c r="J194" i="3"/>
  <c r="K194" i="3" s="1"/>
  <c r="J100" i="3"/>
  <c r="K100" i="3" s="1"/>
  <c r="J123" i="3"/>
  <c r="K123" i="3" s="1"/>
  <c r="J255" i="3"/>
  <c r="K255" i="3" s="1"/>
  <c r="J350" i="3"/>
  <c r="K350" i="3" s="1"/>
  <c r="J177" i="3"/>
  <c r="K177" i="3" s="1"/>
  <c r="J103" i="3"/>
  <c r="K103" i="3" s="1"/>
  <c r="J195" i="3"/>
  <c r="K195" i="3" s="1"/>
  <c r="J143" i="3"/>
  <c r="K143" i="3" s="1"/>
  <c r="J84" i="3"/>
  <c r="K84" i="3" s="1"/>
  <c r="J197" i="3"/>
  <c r="K197" i="3" s="1"/>
  <c r="J247" i="3"/>
  <c r="K247" i="3" s="1"/>
  <c r="J193" i="3"/>
  <c r="K193" i="3" s="1"/>
  <c r="J209" i="3"/>
  <c r="K209" i="3" s="1"/>
  <c r="J225" i="3"/>
  <c r="K225" i="3" s="1"/>
  <c r="J85" i="3"/>
  <c r="K85" i="3" s="1"/>
  <c r="J65" i="3"/>
  <c r="K65" i="3" s="1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J310" i="3"/>
  <c r="K310" i="3" s="1"/>
  <c r="J144" i="3"/>
  <c r="K144" i="3" s="1"/>
  <c r="J156" i="3"/>
  <c r="K156" i="3" s="1"/>
  <c r="J112" i="3"/>
  <c r="K112" i="3" s="1"/>
  <c r="J293" i="3"/>
  <c r="K293" i="3" s="1"/>
  <c r="J354" i="3"/>
  <c r="K354" i="3" s="1"/>
  <c r="J248" i="3"/>
  <c r="K248" i="3" s="1"/>
  <c r="J349" i="3"/>
  <c r="K349" i="3" s="1"/>
  <c r="J202" i="3"/>
  <c r="K202" i="3" s="1"/>
  <c r="J93" i="3"/>
  <c r="K93" i="3" s="1"/>
  <c r="J390" i="3"/>
  <c r="K390" i="3" s="1"/>
  <c r="J222" i="3"/>
  <c r="K222" i="3" s="1"/>
  <c r="J343" i="3"/>
  <c r="K343" i="3" s="1"/>
  <c r="J357" i="3"/>
  <c r="K357" i="3" s="1"/>
  <c r="J328" i="3"/>
  <c r="K328" i="3" s="1"/>
  <c r="J190" i="3"/>
  <c r="K190" i="3" s="1"/>
  <c r="J389" i="3"/>
  <c r="K389" i="3" s="1"/>
  <c r="J277" i="3"/>
  <c r="K277" i="3" s="1"/>
  <c r="J393" i="3"/>
  <c r="K393" i="3" s="1"/>
  <c r="J125" i="3"/>
  <c r="K125" i="3" s="1"/>
  <c r="J43" i="3"/>
  <c r="K43" i="3" s="1"/>
  <c r="J118" i="3"/>
  <c r="K118" i="3" s="1"/>
  <c r="J102" i="3"/>
  <c r="K102" i="3" s="1"/>
  <c r="J377" i="3"/>
  <c r="K377" i="3" s="1"/>
  <c r="J201" i="3"/>
  <c r="K201" i="3" s="1"/>
  <c r="J211" i="3"/>
  <c r="K211" i="3" s="1"/>
  <c r="J188" i="3"/>
  <c r="K188" i="3" s="1"/>
  <c r="J162" i="3"/>
  <c r="K162" i="3" s="1"/>
  <c r="J319" i="3"/>
  <c r="K319" i="3" s="1"/>
  <c r="J204" i="3"/>
  <c r="K204" i="3" s="1"/>
  <c r="J306" i="3"/>
  <c r="K306" i="3" s="1"/>
  <c r="J326" i="3"/>
  <c r="K326" i="3" s="1"/>
  <c r="J154" i="3"/>
  <c r="K154" i="3" s="1"/>
  <c r="J179" i="3"/>
  <c r="K179" i="3" s="1"/>
  <c r="J341" i="3"/>
  <c r="K341" i="3" s="1"/>
  <c r="J352" i="3"/>
  <c r="K352" i="3" s="1"/>
  <c r="J91" i="3"/>
  <c r="K91" i="3" s="1"/>
  <c r="J151" i="3"/>
  <c r="K151" i="3" s="1"/>
  <c r="J240" i="3"/>
  <c r="K240" i="3" s="1"/>
  <c r="J329" i="3"/>
  <c r="K329" i="3" s="1"/>
  <c r="J259" i="3"/>
  <c r="K259" i="3" s="1"/>
  <c r="J101" i="3"/>
  <c r="K101" i="3" s="1"/>
  <c r="J262" i="3"/>
  <c r="K262" i="3" s="1"/>
  <c r="J382" i="3"/>
  <c r="K382" i="3" s="1"/>
  <c r="J338" i="3"/>
  <c r="K338" i="3" s="1"/>
  <c r="J384" i="3"/>
  <c r="K384" i="3" s="1"/>
  <c r="J367" i="3"/>
  <c r="K367" i="3" s="1"/>
  <c r="K443" i="3"/>
  <c r="K442" i="3"/>
  <c r="K441" i="3"/>
  <c r="K440" i="3"/>
  <c r="K439" i="3"/>
  <c r="K438" i="3"/>
  <c r="K437" i="3"/>
  <c r="K436" i="3"/>
  <c r="J339" i="3"/>
  <c r="K339" i="3" s="1"/>
  <c r="J54" i="3"/>
  <c r="K54" i="3" s="1"/>
  <c r="J317" i="3"/>
  <c r="K317" i="3" s="1"/>
  <c r="J42" i="3"/>
  <c r="K42" i="3" s="1"/>
  <c r="J370" i="3"/>
  <c r="K370" i="3" s="1"/>
  <c r="J44" i="3"/>
  <c r="K44" i="3" s="1"/>
  <c r="J155" i="3"/>
  <c r="K155" i="3" s="1"/>
  <c r="J312" i="3"/>
  <c r="K312" i="3" s="1"/>
  <c r="J92" i="3"/>
  <c r="K92" i="3" s="1"/>
  <c r="J77" i="3"/>
  <c r="K77" i="3" s="1"/>
  <c r="J214" i="3"/>
  <c r="K214" i="3" s="1"/>
  <c r="J56" i="3"/>
  <c r="K56" i="3" s="1"/>
  <c r="J89" i="3"/>
  <c r="K89" i="3" s="1"/>
  <c r="J39" i="3"/>
  <c r="K39" i="3" s="1"/>
  <c r="J388" i="3"/>
  <c r="K388" i="3" s="1"/>
  <c r="J53" i="3"/>
  <c r="K53" i="3" s="1"/>
  <c r="J122" i="3"/>
  <c r="K122" i="3" s="1"/>
  <c r="J14" i="3"/>
  <c r="K14" i="3" s="1"/>
  <c r="J13" i="3"/>
  <c r="K13" i="3" s="1"/>
  <c r="J294" i="3"/>
  <c r="K294" i="3" s="1"/>
  <c r="J12" i="3"/>
  <c r="K12" i="3" s="1"/>
  <c r="J192" i="3"/>
  <c r="K192" i="3" s="1"/>
  <c r="J224" i="3"/>
  <c r="K224" i="3" s="1"/>
  <c r="J299" i="3"/>
  <c r="K299" i="3" s="1"/>
  <c r="J170" i="3"/>
  <c r="K170" i="3" s="1"/>
  <c r="J78" i="3"/>
  <c r="K78" i="3" s="1"/>
  <c r="J138" i="3"/>
  <c r="K138" i="3" s="1"/>
  <c r="J196" i="3"/>
  <c r="K196" i="3" s="1"/>
  <c r="J258" i="3"/>
  <c r="K258" i="3" s="1"/>
  <c r="J61" i="3"/>
  <c r="K61" i="3" s="1"/>
  <c r="J110" i="3"/>
  <c r="K110" i="3" s="1"/>
  <c r="J76" i="3"/>
  <c r="K76" i="3" s="1"/>
  <c r="J365" i="3"/>
  <c r="K365" i="3" s="1"/>
  <c r="J63" i="3"/>
  <c r="K63" i="3" s="1"/>
  <c r="J289" i="3"/>
  <c r="K289" i="3" s="1"/>
  <c r="J290" i="3"/>
  <c r="K290" i="3" s="1"/>
  <c r="J16" i="3"/>
  <c r="K16" i="3" s="1"/>
  <c r="J97" i="3"/>
  <c r="K97" i="3" s="1"/>
  <c r="J108" i="3"/>
  <c r="K108" i="3" s="1"/>
  <c r="J303" i="3"/>
  <c r="K303" i="3" s="1"/>
  <c r="J120" i="3"/>
  <c r="K120" i="3" s="1"/>
  <c r="J166" i="3"/>
  <c r="K166" i="3" s="1"/>
  <c r="J292" i="3"/>
  <c r="K292" i="3" s="1"/>
  <c r="J295" i="3"/>
  <c r="K295" i="3" s="1"/>
  <c r="J263" i="3"/>
  <c r="K263" i="3" s="1"/>
  <c r="J41" i="3"/>
  <c r="K41" i="3" s="1"/>
  <c r="J57" i="3"/>
  <c r="K57" i="3" s="1"/>
  <c r="J397" i="3"/>
  <c r="K397" i="3" s="1"/>
  <c r="J113" i="3"/>
  <c r="K113" i="3" s="1"/>
  <c r="J237" i="3"/>
  <c r="K237" i="3" s="1"/>
  <c r="J70" i="3"/>
  <c r="K70" i="3" s="1"/>
  <c r="J168" i="3"/>
  <c r="K168" i="3" s="1"/>
  <c r="J348" i="3"/>
  <c r="K348" i="3" s="1"/>
  <c r="J182" i="3"/>
  <c r="K182" i="3" s="1"/>
  <c r="J167" i="3"/>
  <c r="K167" i="3" s="1"/>
  <c r="J17" i="3"/>
  <c r="K17" i="3" s="1"/>
  <c r="J178" i="3"/>
  <c r="K178" i="3" s="1"/>
  <c r="J244" i="3"/>
  <c r="K244" i="3" s="1"/>
  <c r="J165" i="3"/>
  <c r="K165" i="3" s="1"/>
  <c r="J301" i="3"/>
  <c r="K301" i="3" s="1"/>
  <c r="J140" i="3"/>
  <c r="K140" i="3" s="1"/>
  <c r="J106" i="3"/>
  <c r="K106" i="3" s="1"/>
  <c r="J128" i="3"/>
  <c r="K128" i="3" s="1"/>
  <c r="J304" i="3"/>
  <c r="K304" i="3" s="1"/>
  <c r="K435" i="3"/>
  <c r="K434" i="3"/>
  <c r="K433" i="3"/>
  <c r="K432" i="3"/>
  <c r="K431" i="3"/>
  <c r="K430" i="3"/>
  <c r="K429" i="3"/>
  <c r="K428" i="3"/>
  <c r="K427" i="3"/>
  <c r="K426" i="3"/>
  <c r="K425" i="3"/>
  <c r="J279" i="3"/>
  <c r="K279" i="3" s="1"/>
  <c r="J297" i="3"/>
  <c r="K297" i="3" s="1"/>
  <c r="J276" i="3"/>
  <c r="K276" i="3" s="1"/>
  <c r="J347" i="3"/>
  <c r="K347" i="3" s="1"/>
  <c r="J391" i="3"/>
  <c r="K391" i="3" s="1"/>
  <c r="J223" i="3"/>
  <c r="K223" i="3" s="1"/>
  <c r="J351" i="3"/>
  <c r="K351" i="3" s="1"/>
  <c r="J218" i="3"/>
  <c r="K218" i="3" s="1"/>
  <c r="J251" i="3"/>
  <c r="K251" i="3" s="1"/>
  <c r="J387" i="3"/>
  <c r="K387" i="3" s="1"/>
  <c r="J396" i="3"/>
  <c r="K396" i="3" s="1"/>
  <c r="J50" i="3"/>
  <c r="K50" i="3" s="1"/>
  <c r="J311" i="3"/>
  <c r="K311" i="3" s="1"/>
  <c r="J372" i="3"/>
  <c r="K372" i="3" s="1"/>
  <c r="J313" i="3"/>
  <c r="K313" i="3" s="1"/>
  <c r="J323" i="3"/>
  <c r="K323" i="3" s="1"/>
  <c r="J321" i="3"/>
  <c r="K321" i="3" s="1"/>
  <c r="J368" i="3"/>
  <c r="K368" i="3" s="1"/>
  <c r="J157" i="3"/>
  <c r="K157" i="3" s="1"/>
  <c r="J356" i="3"/>
  <c r="K356" i="3" s="1"/>
  <c r="J117" i="3"/>
  <c r="K117" i="3" s="1"/>
  <c r="J272" i="3"/>
  <c r="K272" i="3" s="1"/>
  <c r="J260" i="3"/>
  <c r="K260" i="3" s="1"/>
  <c r="J238" i="3"/>
  <c r="K238" i="3" s="1"/>
  <c r="J236" i="3"/>
  <c r="K236" i="3" s="1"/>
  <c r="J250" i="3"/>
  <c r="K250" i="3" s="1"/>
  <c r="J233" i="3"/>
  <c r="K233" i="3" s="1"/>
  <c r="J109" i="3"/>
  <c r="K109" i="3" s="1"/>
  <c r="J361" i="3"/>
  <c r="K361" i="3" s="1"/>
  <c r="J375" i="3"/>
  <c r="K375" i="3" s="1"/>
  <c r="J68" i="3"/>
  <c r="K68" i="3" s="1"/>
  <c r="J300" i="3"/>
  <c r="K300" i="3" s="1"/>
  <c r="J392" i="3"/>
  <c r="K392" i="3" s="1"/>
  <c r="J359" i="3"/>
  <c r="K359" i="3" s="1"/>
  <c r="J164" i="3"/>
  <c r="K164" i="3" s="1"/>
  <c r="J266" i="3"/>
  <c r="K266" i="3" s="1"/>
  <c r="J281" i="3"/>
  <c r="K281" i="3" s="1"/>
  <c r="J226" i="3"/>
  <c r="K226" i="3" s="1"/>
  <c r="J173" i="3"/>
  <c r="K173" i="3" s="1"/>
  <c r="J378" i="3"/>
  <c r="K378" i="3" s="1"/>
  <c r="J52" i="3"/>
  <c r="K52" i="3" s="1"/>
  <c r="J104" i="3"/>
  <c r="K104" i="3" s="1"/>
  <c r="J189" i="3"/>
  <c r="K189" i="3" s="1"/>
  <c r="J253" i="3"/>
  <c r="K253" i="3" s="1"/>
  <c r="J335" i="3"/>
  <c r="K335" i="3" s="1"/>
  <c r="J364" i="3"/>
  <c r="K364" i="3" s="1"/>
  <c r="J324" i="3"/>
  <c r="K324" i="3" s="1"/>
  <c r="J183" i="3"/>
  <c r="K183" i="3" s="1"/>
  <c r="J257" i="3"/>
  <c r="K257" i="3" s="1"/>
  <c r="J105" i="3"/>
  <c r="K105" i="3" s="1"/>
  <c r="J191" i="3"/>
  <c r="K191" i="3" s="1"/>
  <c r="J346" i="3"/>
  <c r="K346" i="3" s="1"/>
  <c r="J376" i="3"/>
  <c r="K424" i="3"/>
  <c r="K423" i="3"/>
  <c r="K422" i="3"/>
  <c r="K421" i="3"/>
  <c r="K420" i="3"/>
  <c r="K419" i="3"/>
  <c r="K418" i="3"/>
  <c r="K417" i="3"/>
  <c r="K416" i="3"/>
  <c r="K415" i="3"/>
  <c r="K414" i="3"/>
  <c r="J158" i="3"/>
  <c r="K158" i="3" s="1"/>
  <c r="J269" i="3"/>
  <c r="K269" i="3" s="1"/>
  <c r="J121" i="3"/>
  <c r="K121" i="3" s="1"/>
  <c r="J212" i="3"/>
  <c r="K212" i="3" s="1"/>
  <c r="J176" i="3"/>
  <c r="K176" i="3" s="1"/>
  <c r="J69" i="3"/>
  <c r="K69" i="3" s="1"/>
  <c r="J215" i="3"/>
  <c r="K215" i="3" s="1"/>
  <c r="J67" i="3"/>
  <c r="K67" i="3" s="1"/>
  <c r="J316" i="3"/>
  <c r="K316" i="3" s="1"/>
  <c r="J291" i="3"/>
  <c r="K291" i="3" s="1"/>
  <c r="J232" i="3"/>
  <c r="K232" i="3" s="1"/>
  <c r="J208" i="3"/>
  <c r="K208" i="3" s="1"/>
  <c r="J203" i="3"/>
  <c r="K203" i="3" s="1"/>
  <c r="J46" i="3"/>
  <c r="K46" i="3" s="1"/>
  <c r="J199" i="3"/>
  <c r="K199" i="3" s="1"/>
  <c r="J229" i="3"/>
  <c r="K229" i="3" s="1"/>
  <c r="J267" i="3"/>
  <c r="K267" i="3" s="1"/>
  <c r="J217" i="3"/>
  <c r="K217" i="3" s="1"/>
  <c r="J333" i="3"/>
  <c r="K333" i="3" s="1"/>
  <c r="J150" i="3"/>
  <c r="K150" i="3" s="1"/>
  <c r="J94" i="3"/>
  <c r="K94" i="3" s="1"/>
  <c r="J320" i="3"/>
  <c r="K320" i="3" s="1"/>
  <c r="J58" i="3"/>
  <c r="K58" i="3" s="1"/>
  <c r="J98" i="3"/>
  <c r="K98" i="3" s="1"/>
  <c r="J206" i="3"/>
  <c r="K206" i="3" s="1"/>
  <c r="J315" i="3"/>
  <c r="K315" i="3" s="1"/>
  <c r="J221" i="3"/>
  <c r="K221" i="3" s="1"/>
  <c r="J213" i="3"/>
  <c r="K213" i="3" s="1"/>
  <c r="J345" i="3"/>
  <c r="K345" i="3" s="1"/>
  <c r="J268" i="3"/>
  <c r="K268" i="3" s="1"/>
  <c r="J371" i="3"/>
  <c r="K371" i="3" s="1"/>
  <c r="J252" i="3"/>
  <c r="K252" i="3" s="1"/>
  <c r="J135" i="3"/>
  <c r="K135" i="3" s="1"/>
  <c r="J330" i="3"/>
  <c r="K330" i="3" s="1"/>
  <c r="J174" i="3"/>
  <c r="K174" i="3" s="1"/>
  <c r="J298" i="3"/>
  <c r="K298" i="3" s="1"/>
  <c r="J285" i="3"/>
  <c r="K285" i="3" s="1"/>
  <c r="J325" i="3"/>
  <c r="K325" i="3" s="1"/>
  <c r="J220" i="3"/>
  <c r="K220" i="3" s="1"/>
  <c r="J219" i="3"/>
  <c r="K219" i="3" s="1"/>
  <c r="J152" i="3"/>
  <c r="K152" i="3" s="1"/>
  <c r="J379" i="3"/>
  <c r="K379" i="3" s="1"/>
  <c r="J331" i="3"/>
  <c r="K331" i="3" s="1"/>
  <c r="J216" i="3"/>
  <c r="K216" i="3" s="1"/>
  <c r="J280" i="3"/>
  <c r="K280" i="3" s="1"/>
  <c r="J385" i="3"/>
  <c r="K385" i="3" s="1"/>
  <c r="J314" i="3"/>
  <c r="K314" i="3" s="1"/>
  <c r="J353" i="3"/>
  <c r="K353" i="3" s="1"/>
  <c r="J127" i="3"/>
  <c r="K127" i="3" s="1"/>
  <c r="J231" i="3"/>
  <c r="K231" i="3" s="1"/>
  <c r="J383" i="3"/>
  <c r="K383" i="3" s="1"/>
  <c r="J198" i="3"/>
  <c r="K198" i="3" s="1"/>
  <c r="J278" i="3"/>
  <c r="K278" i="3" s="1"/>
  <c r="J395" i="3"/>
  <c r="J33" i="3"/>
  <c r="K33" i="3" s="1"/>
  <c r="J31" i="3"/>
  <c r="K31" i="3" s="1"/>
  <c r="J27" i="3"/>
  <c r="K27" i="3" s="1"/>
  <c r="J25" i="3"/>
  <c r="K25" i="3" s="1"/>
  <c r="J24" i="3"/>
  <c r="K24" i="3" s="1"/>
  <c r="J37" i="3"/>
  <c r="K37" i="3" s="1"/>
  <c r="J64" i="3"/>
  <c r="K64" i="3" s="1"/>
  <c r="J22" i="3"/>
  <c r="K22" i="3" s="1"/>
  <c r="J66" i="3"/>
  <c r="K66" i="3" s="1"/>
  <c r="J30" i="3"/>
  <c r="K30" i="3" s="1"/>
  <c r="J73" i="3"/>
  <c r="K73" i="3" s="1"/>
  <c r="J29" i="3"/>
  <c r="K29" i="3" s="1"/>
  <c r="J28" i="3"/>
  <c r="K28" i="3" s="1"/>
  <c r="J55" i="3"/>
  <c r="K55" i="3" s="1"/>
  <c r="J126" i="3"/>
  <c r="K126" i="3" s="1"/>
  <c r="J36" i="3"/>
  <c r="K36" i="3" s="1"/>
  <c r="J38" i="3"/>
  <c r="K38" i="3" s="1"/>
  <c r="J45" i="3"/>
  <c r="K45" i="3" s="1"/>
  <c r="J40" i="3"/>
  <c r="K40" i="3" s="1"/>
  <c r="J32" i="3"/>
  <c r="K32" i="3" s="1"/>
  <c r="J23" i="3"/>
  <c r="K23" i="3" s="1"/>
  <c r="J34" i="3"/>
  <c r="K34" i="3" s="1"/>
  <c r="J35" i="3"/>
  <c r="K35" i="3" s="1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J181" i="3"/>
  <c r="K181" i="3" s="1"/>
  <c r="J283" i="3"/>
  <c r="K283" i="3" s="1"/>
  <c r="J205" i="3"/>
  <c r="K205" i="3" s="1"/>
  <c r="J239" i="3"/>
  <c r="K239" i="3" s="1"/>
  <c r="J74" i="3"/>
  <c r="K74" i="3" s="1"/>
  <c r="J261" i="3"/>
  <c r="K261" i="3" s="1"/>
  <c r="J284" i="3"/>
  <c r="K284" i="3" s="1"/>
  <c r="J274" i="3"/>
  <c r="K274" i="3" s="1"/>
  <c r="J271" i="3"/>
  <c r="K271" i="3" s="1"/>
  <c r="J286" i="3"/>
  <c r="K286" i="3" s="1"/>
  <c r="J235" i="3"/>
  <c r="K235" i="3" s="1"/>
  <c r="J90" i="3"/>
  <c r="K90" i="3" s="1"/>
  <c r="J230" i="3"/>
  <c r="K230" i="3" s="1"/>
  <c r="J243" i="3"/>
  <c r="K243" i="3" s="1"/>
  <c r="J282" i="3"/>
  <c r="K282" i="3" s="1"/>
  <c r="J334" i="3"/>
  <c r="K334" i="3" s="1"/>
  <c r="J318" i="3"/>
  <c r="K318" i="3" s="1"/>
  <c r="J386" i="3"/>
  <c r="K386" i="3" s="1"/>
  <c r="J51" i="3"/>
  <c r="K51" i="3" s="1"/>
  <c r="J80" i="3"/>
  <c r="K80" i="3" s="1"/>
  <c r="J374" i="3"/>
  <c r="K374" i="3" s="1"/>
  <c r="J228" i="3"/>
  <c r="K228" i="3" s="1"/>
  <c r="J139" i="3"/>
  <c r="K139" i="3" s="1"/>
  <c r="J86" i="3"/>
  <c r="K86" i="3" s="1"/>
  <c r="J129" i="3"/>
  <c r="K129" i="3" s="1"/>
  <c r="J96" i="3"/>
  <c r="K96" i="3" s="1"/>
  <c r="J115" i="3"/>
  <c r="K115" i="3" s="1"/>
  <c r="J340" i="3"/>
  <c r="K340" i="3" s="1"/>
  <c r="J309" i="3"/>
  <c r="K309" i="3" s="1"/>
  <c r="J373" i="3"/>
  <c r="K373" i="3" s="1"/>
  <c r="J21" i="3"/>
  <c r="K21" i="3" s="1"/>
  <c r="J134" i="3"/>
  <c r="K134" i="3" s="1"/>
  <c r="J210" i="3"/>
  <c r="K210" i="3" s="1"/>
  <c r="J273" i="3"/>
  <c r="K273" i="3" s="1"/>
  <c r="J147" i="3"/>
  <c r="K147" i="3" s="1"/>
  <c r="J163" i="3"/>
  <c r="K163" i="3" s="1"/>
  <c r="J242" i="3"/>
  <c r="K242" i="3" s="1"/>
  <c r="J19" i="3"/>
  <c r="K19" i="3" s="1"/>
  <c r="J145" i="3"/>
  <c r="K145" i="3" s="1"/>
  <c r="J302" i="3"/>
  <c r="K302" i="3" s="1"/>
  <c r="J227" i="3"/>
  <c r="K227" i="3" s="1"/>
  <c r="J9" i="3"/>
  <c r="K9" i="3" s="1"/>
  <c r="J344" i="3"/>
  <c r="K344" i="3" s="1"/>
  <c r="J18" i="3"/>
  <c r="K18" i="3" s="1"/>
  <c r="J15" i="3"/>
  <c r="K15" i="3" s="1"/>
  <c r="J59" i="3"/>
  <c r="K59" i="3" s="1"/>
  <c r="J88" i="3"/>
  <c r="K88" i="3" s="1"/>
  <c r="J20" i="3"/>
  <c r="K20" i="3" s="1"/>
  <c r="J332" i="3"/>
  <c r="K332" i="3" s="1"/>
  <c r="J337" i="3"/>
  <c r="K337" i="3" s="1"/>
  <c r="J8" i="3"/>
  <c r="K8" i="3" s="1"/>
  <c r="J7" i="3"/>
  <c r="K7" i="3" s="1"/>
  <c r="J11" i="3"/>
  <c r="K11" i="3" s="1"/>
  <c r="J398" i="3"/>
  <c r="K398" i="3" s="1"/>
  <c r="J6" i="3"/>
  <c r="K6" i="3" s="1"/>
  <c r="J362" i="3"/>
  <c r="K362" i="3" s="1"/>
  <c r="J336" i="3"/>
  <c r="K336" i="3" s="1"/>
  <c r="J130" i="3"/>
  <c r="K130" i="3" s="1"/>
  <c r="J171" i="3"/>
  <c r="K171" i="3" s="1"/>
  <c r="J133" i="3"/>
  <c r="K133" i="3" s="1"/>
  <c r="J358" i="3"/>
  <c r="K358" i="3" s="1"/>
  <c r="J394" i="3"/>
  <c r="K394" i="3" s="1"/>
  <c r="J124" i="3"/>
  <c r="K124" i="3" s="1"/>
  <c r="J288" i="3"/>
  <c r="K288" i="3" s="1"/>
  <c r="J95" i="3"/>
  <c r="K95" i="3" s="1"/>
  <c r="J366" i="3"/>
  <c r="K366" i="3" s="1"/>
  <c r="J161" i="3"/>
  <c r="K161" i="3" s="1"/>
  <c r="J355" i="3"/>
  <c r="K355" i="3" s="1"/>
  <c r="J71" i="3"/>
  <c r="K71" i="3" s="1"/>
  <c r="J146" i="3"/>
  <c r="K146" i="3" s="1"/>
  <c r="J75" i="3"/>
  <c r="K75" i="3" s="1"/>
  <c r="J369" i="3"/>
  <c r="K369" i="3" s="1"/>
  <c r="J305" i="3"/>
  <c r="K305" i="3" s="1"/>
  <c r="J5" i="3"/>
  <c r="K514" i="1"/>
  <c r="K513" i="1"/>
  <c r="K512" i="1"/>
  <c r="K505" i="1"/>
  <c r="K489" i="1"/>
  <c r="K483" i="1"/>
  <c r="K475" i="1"/>
  <c r="K474" i="1"/>
  <c r="K467" i="1"/>
  <c r="K459" i="1"/>
  <c r="K458" i="1"/>
  <c r="K454" i="1"/>
  <c r="K453" i="1"/>
  <c r="K452" i="1"/>
  <c r="K450" i="1"/>
  <c r="K443" i="1"/>
  <c r="K442" i="1"/>
  <c r="K435" i="1"/>
  <c r="K434" i="1"/>
  <c r="K427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5" i="1"/>
  <c r="K394" i="1"/>
  <c r="K387" i="1"/>
  <c r="K386" i="1"/>
  <c r="K378" i="1"/>
  <c r="K370" i="1"/>
  <c r="K355" i="1"/>
  <c r="K354" i="1"/>
  <c r="K348" i="1"/>
  <c r="K347" i="1"/>
  <c r="K346" i="1"/>
  <c r="K345" i="1"/>
  <c r="K344" i="1"/>
  <c r="K343" i="1"/>
  <c r="K342" i="1"/>
  <c r="K341" i="1"/>
  <c r="K339" i="1"/>
  <c r="K338" i="1"/>
  <c r="K331" i="1"/>
  <c r="K330" i="1"/>
  <c r="K323" i="1"/>
  <c r="K322" i="1"/>
  <c r="K315" i="1"/>
  <c r="K314" i="1"/>
  <c r="K307" i="1"/>
  <c r="K306" i="1"/>
  <c r="K299" i="1"/>
  <c r="K298" i="1"/>
  <c r="K291" i="1"/>
  <c r="K290" i="1"/>
  <c r="K283" i="1"/>
  <c r="K282" i="1"/>
  <c r="K276" i="1"/>
  <c r="K274" i="1"/>
  <c r="K273" i="1"/>
  <c r="K272" i="1"/>
  <c r="K271" i="1"/>
  <c r="K270" i="1"/>
  <c r="K269" i="1"/>
  <c r="K268" i="1"/>
  <c r="K267" i="1"/>
  <c r="K266" i="1"/>
  <c r="K265" i="1"/>
  <c r="K258" i="1"/>
  <c r="K251" i="1"/>
  <c r="K250" i="1"/>
  <c r="K243" i="1"/>
  <c r="K242" i="1"/>
  <c r="K235" i="1"/>
  <c r="K234" i="1"/>
  <c r="K226" i="1"/>
  <c r="K218" i="1"/>
  <c r="K210" i="1"/>
  <c r="K209" i="1"/>
  <c r="K208" i="1"/>
  <c r="K207" i="1"/>
  <c r="K206" i="1"/>
  <c r="K205" i="1"/>
  <c r="K204" i="1"/>
  <c r="K203" i="1"/>
  <c r="K202" i="1"/>
  <c r="K201" i="1"/>
  <c r="K200" i="1"/>
  <c r="K195" i="1"/>
  <c r="K194" i="1"/>
  <c r="K179" i="1"/>
  <c r="K170" i="1"/>
  <c r="K163" i="1"/>
  <c r="K162" i="1"/>
  <c r="K154" i="1"/>
  <c r="K147" i="1"/>
  <c r="K146" i="1"/>
  <c r="K139" i="1"/>
  <c r="K130" i="1"/>
  <c r="K123" i="1"/>
  <c r="K122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99" i="1"/>
  <c r="K98" i="1"/>
  <c r="K91" i="1"/>
  <c r="K90" i="1"/>
  <c r="I515" i="1"/>
  <c r="H515" i="1"/>
  <c r="I486" i="1"/>
  <c r="H486" i="1"/>
  <c r="I455" i="1"/>
  <c r="H455" i="1"/>
  <c r="I426" i="1"/>
  <c r="H426" i="1"/>
  <c r="I349" i="1"/>
  <c r="H349" i="1"/>
  <c r="I275" i="1"/>
  <c r="H275" i="1"/>
  <c r="I211" i="1"/>
  <c r="H211" i="1"/>
  <c r="I145" i="1"/>
  <c r="H145" i="1"/>
  <c r="I121" i="1"/>
  <c r="H121" i="1"/>
  <c r="I88" i="1"/>
  <c r="H88" i="1"/>
  <c r="I27" i="1"/>
  <c r="H27" i="1"/>
  <c r="H516" i="1" s="1"/>
  <c r="J351" i="1"/>
  <c r="K351" i="1" s="1"/>
  <c r="J28" i="1"/>
  <c r="K28" i="1" s="1"/>
  <c r="J233" i="1"/>
  <c r="K233" i="1" s="1"/>
  <c r="J147" i="1"/>
  <c r="J372" i="1"/>
  <c r="K372" i="1" s="1"/>
  <c r="J234" i="1"/>
  <c r="J43" i="1"/>
  <c r="K43" i="1" s="1"/>
  <c r="J292" i="1"/>
  <c r="K292" i="1" s="1"/>
  <c r="J376" i="1"/>
  <c r="K376" i="1" s="1"/>
  <c r="J224" i="1"/>
  <c r="K224" i="1" s="1"/>
  <c r="J144" i="1"/>
  <c r="K144" i="1" s="1"/>
  <c r="J31" i="1"/>
  <c r="K31" i="1" s="1"/>
  <c r="J483" i="1"/>
  <c r="J374" i="1"/>
  <c r="K374" i="1" s="1"/>
  <c r="J213" i="1"/>
  <c r="K213" i="1" s="1"/>
  <c r="J168" i="1"/>
  <c r="K168" i="1" s="1"/>
  <c r="J130" i="1"/>
  <c r="J319" i="1"/>
  <c r="K319" i="1" s="1"/>
  <c r="J170" i="1"/>
  <c r="J61" i="1"/>
  <c r="K61" i="1" s="1"/>
  <c r="J479" i="1"/>
  <c r="K479" i="1" s="1"/>
  <c r="J494" i="1"/>
  <c r="K494" i="1" s="1"/>
  <c r="J214" i="1"/>
  <c r="K214" i="1" s="1"/>
  <c r="J302" i="1"/>
  <c r="K302" i="1" s="1"/>
  <c r="J20" i="1"/>
  <c r="K20" i="1" s="1"/>
  <c r="J243" i="1"/>
  <c r="J475" i="1"/>
  <c r="J232" i="1"/>
  <c r="K232" i="1" s="1"/>
  <c r="J356" i="1"/>
  <c r="K356" i="1" s="1"/>
  <c r="J281" i="1"/>
  <c r="K281" i="1" s="1"/>
  <c r="J363" i="1"/>
  <c r="K363" i="1" s="1"/>
  <c r="J464" i="1"/>
  <c r="K464" i="1" s="1"/>
  <c r="J431" i="1"/>
  <c r="K431" i="1" s="1"/>
  <c r="J141" i="1"/>
  <c r="K141" i="1" s="1"/>
  <c r="J14" i="1"/>
  <c r="K14" i="1" s="1"/>
  <c r="J222" i="1"/>
  <c r="K222" i="1" s="1"/>
  <c r="J303" i="1"/>
  <c r="K303" i="1" s="1"/>
  <c r="J340" i="1"/>
  <c r="K340" i="1" s="1"/>
  <c r="J328" i="1"/>
  <c r="K328" i="1" s="1"/>
  <c r="J178" i="1"/>
  <c r="K178" i="1" s="1"/>
  <c r="J263" i="1"/>
  <c r="K263" i="1" s="1"/>
  <c r="J241" i="1"/>
  <c r="K241" i="1" s="1"/>
  <c r="J461" i="1"/>
  <c r="K461" i="1" s="1"/>
  <c r="J320" i="1"/>
  <c r="K320" i="1" s="1"/>
  <c r="J38" i="1"/>
  <c r="K38" i="1" s="1"/>
  <c r="J354" i="1"/>
  <c r="J311" i="1"/>
  <c r="K311" i="1" s="1"/>
  <c r="J385" i="1"/>
  <c r="K385" i="1" s="1"/>
  <c r="J6" i="1"/>
  <c r="K6" i="1" s="1"/>
  <c r="J314" i="1"/>
  <c r="J102" i="1"/>
  <c r="K102" i="1" s="1"/>
  <c r="J63" i="1"/>
  <c r="K63" i="1" s="1"/>
  <c r="J54" i="1"/>
  <c r="K54" i="1" s="1"/>
  <c r="J189" i="1"/>
  <c r="K189" i="1" s="1"/>
  <c r="J162" i="1"/>
  <c r="J364" i="1"/>
  <c r="K364" i="1" s="1"/>
  <c r="J17" i="1"/>
  <c r="K17" i="1" s="1"/>
  <c r="J251" i="1"/>
  <c r="J217" i="1"/>
  <c r="K217" i="1" s="1"/>
  <c r="J284" i="1"/>
  <c r="K284" i="1" s="1"/>
  <c r="J94" i="1"/>
  <c r="K94" i="1" s="1"/>
  <c r="J21" i="1"/>
  <c r="K21" i="1" s="1"/>
  <c r="J246" i="1"/>
  <c r="K246" i="1" s="1"/>
  <c r="J367" i="1"/>
  <c r="K367" i="1" s="1"/>
  <c r="J318" i="1"/>
  <c r="K318" i="1" s="1"/>
  <c r="J175" i="1"/>
  <c r="K175" i="1" s="1"/>
  <c r="J503" i="1"/>
  <c r="K503" i="1" s="1"/>
  <c r="J166" i="1"/>
  <c r="K166" i="1" s="1"/>
  <c r="J480" i="1"/>
  <c r="K480" i="1" s="1"/>
  <c r="J509" i="1"/>
  <c r="K509" i="1" s="1"/>
  <c r="J368" i="1"/>
  <c r="K368" i="1" s="1"/>
  <c r="J286" i="1"/>
  <c r="K286" i="1" s="1"/>
  <c r="J459" i="1"/>
  <c r="J139" i="1"/>
  <c r="J152" i="1"/>
  <c r="K152" i="1" s="1"/>
  <c r="J445" i="1"/>
  <c r="K445" i="1" s="1"/>
  <c r="J432" i="1"/>
  <c r="K432" i="1" s="1"/>
  <c r="J174" i="1"/>
  <c r="K174" i="1" s="1"/>
  <c r="J470" i="1"/>
  <c r="K470" i="1" s="1"/>
  <c r="J336" i="1"/>
  <c r="K336" i="1" s="1"/>
  <c r="J313" i="1"/>
  <c r="K313" i="1" s="1"/>
  <c r="J296" i="1"/>
  <c r="K296" i="1" s="1"/>
  <c r="J277" i="1"/>
  <c r="K277" i="1" s="1"/>
  <c r="J294" i="1"/>
  <c r="K294" i="1" s="1"/>
  <c r="J146" i="1"/>
  <c r="J235" i="1"/>
  <c r="J458" i="1"/>
  <c r="J171" i="1"/>
  <c r="K171" i="1" s="1"/>
  <c r="J32" i="1"/>
  <c r="K32" i="1" s="1"/>
  <c r="J391" i="1"/>
  <c r="K391" i="1" s="1"/>
  <c r="J129" i="1"/>
  <c r="K129" i="1" s="1"/>
  <c r="J310" i="1"/>
  <c r="K310" i="1" s="1"/>
  <c r="J140" i="1"/>
  <c r="K140" i="1" s="1"/>
  <c r="J474" i="1"/>
  <c r="J194" i="1"/>
  <c r="J228" i="1"/>
  <c r="K228" i="1" s="1"/>
  <c r="J496" i="1"/>
  <c r="K496" i="1" s="1"/>
  <c r="J442" i="1"/>
  <c r="J488" i="1"/>
  <c r="K488" i="1" s="1"/>
  <c r="J283" i="1"/>
  <c r="J182" i="1"/>
  <c r="K182" i="1" s="1"/>
  <c r="J105" i="1"/>
  <c r="K105" i="1" s="1"/>
  <c r="J478" i="1"/>
  <c r="K478" i="1" s="1"/>
  <c r="J225" i="1"/>
  <c r="K225" i="1" s="1"/>
  <c r="J435" i="1"/>
  <c r="J55" i="1"/>
  <c r="K55" i="1" s="1"/>
  <c r="J191" i="1"/>
  <c r="K191" i="1" s="1"/>
  <c r="J179" i="1"/>
  <c r="J253" i="1"/>
  <c r="K253" i="1" s="1"/>
  <c r="J104" i="1"/>
  <c r="K104" i="1" s="1"/>
  <c r="J499" i="1"/>
  <c r="K499" i="1" s="1"/>
  <c r="J466" i="1"/>
  <c r="K466" i="1" s="1"/>
  <c r="J327" i="1"/>
  <c r="K327" i="1" s="1"/>
  <c r="J352" i="1"/>
  <c r="K352" i="1" s="1"/>
  <c r="J136" i="1"/>
  <c r="K136" i="1" s="1"/>
  <c r="J316" i="1"/>
  <c r="K316" i="1" s="1"/>
  <c r="J56" i="1"/>
  <c r="K56" i="1" s="1"/>
  <c r="J10" i="1"/>
  <c r="K10" i="1" s="1"/>
  <c r="J131" i="1"/>
  <c r="K131" i="1" s="1"/>
  <c r="J287" i="1"/>
  <c r="K287" i="1" s="1"/>
  <c r="J467" i="1"/>
  <c r="J48" i="1"/>
  <c r="K48" i="1" s="1"/>
  <c r="J47" i="1"/>
  <c r="K47" i="1" s="1"/>
  <c r="J446" i="1"/>
  <c r="K446" i="1" s="1"/>
  <c r="J160" i="1"/>
  <c r="K160" i="1" s="1"/>
  <c r="J307" i="1"/>
  <c r="J498" i="1"/>
  <c r="K498" i="1" s="1"/>
  <c r="J373" i="1"/>
  <c r="K373" i="1" s="1"/>
  <c r="J128" i="1"/>
  <c r="K128" i="1" s="1"/>
  <c r="J333" i="1"/>
  <c r="K333" i="1" s="1"/>
  <c r="J299" i="1"/>
  <c r="J490" i="1"/>
  <c r="K490" i="1" s="1"/>
  <c r="J13" i="1"/>
  <c r="K13" i="1" s="1"/>
  <c r="J439" i="1"/>
  <c r="K439" i="1" s="1"/>
  <c r="J508" i="1"/>
  <c r="K508" i="1" s="1"/>
  <c r="J158" i="1"/>
  <c r="K158" i="1" s="1"/>
  <c r="J29" i="1"/>
  <c r="K29" i="1" s="1"/>
  <c r="J221" i="1"/>
  <c r="K221" i="1" s="1"/>
  <c r="J159" i="1"/>
  <c r="K159" i="1" s="1"/>
  <c r="J377" i="1"/>
  <c r="K377" i="1" s="1"/>
  <c r="J153" i="1"/>
  <c r="K153" i="1" s="1"/>
  <c r="J124" i="1"/>
  <c r="K124" i="1" s="1"/>
  <c r="J256" i="1"/>
  <c r="K256" i="1" s="1"/>
  <c r="J353" i="1"/>
  <c r="K353" i="1" s="1"/>
  <c r="J142" i="1"/>
  <c r="K142" i="1" s="1"/>
  <c r="J438" i="1"/>
  <c r="K438" i="1" s="1"/>
  <c r="J98" i="1"/>
  <c r="J89" i="1"/>
  <c r="K89" i="1" s="1"/>
  <c r="J330" i="1"/>
  <c r="J183" i="1"/>
  <c r="K183" i="1" s="1"/>
  <c r="J430" i="1"/>
  <c r="K430" i="1" s="1"/>
  <c r="J149" i="1"/>
  <c r="K149" i="1" s="1"/>
  <c r="J91" i="1"/>
  <c r="J49" i="1"/>
  <c r="K49" i="1" s="1"/>
  <c r="J39" i="1"/>
  <c r="K39" i="1" s="1"/>
  <c r="J195" i="1"/>
  <c r="J100" i="1"/>
  <c r="K100" i="1" s="1"/>
  <c r="J157" i="1"/>
  <c r="K157" i="1" s="1"/>
  <c r="J60" i="1"/>
  <c r="K60" i="1" s="1"/>
  <c r="J301" i="1"/>
  <c r="K301" i="1" s="1"/>
  <c r="J53" i="1"/>
  <c r="K53" i="1" s="1"/>
  <c r="J468" i="1"/>
  <c r="K468" i="1" s="1"/>
  <c r="J387" i="1"/>
  <c r="J5" i="1"/>
  <c r="K5" i="1" s="1"/>
  <c r="J450" i="1"/>
  <c r="J33" i="1"/>
  <c r="K33" i="1" s="1"/>
  <c r="J304" i="1"/>
  <c r="K304" i="1" s="1"/>
  <c r="J12" i="1"/>
  <c r="K12" i="1" s="1"/>
  <c r="J487" i="1"/>
  <c r="K487" i="1" s="1"/>
  <c r="J184" i="1"/>
  <c r="K184" i="1" s="1"/>
  <c r="J338" i="1"/>
  <c r="J248" i="1"/>
  <c r="K248" i="1" s="1"/>
  <c r="J57" i="1"/>
  <c r="K57" i="1" s="1"/>
  <c r="J449" i="1"/>
  <c r="K449" i="1" s="1"/>
  <c r="J326" i="1"/>
  <c r="K326" i="1" s="1"/>
  <c r="J245" i="1"/>
  <c r="K245" i="1" s="1"/>
  <c r="J62" i="1"/>
  <c r="K62" i="1" s="1"/>
  <c r="J37" i="1"/>
  <c r="K37" i="1" s="1"/>
  <c r="J382" i="1"/>
  <c r="K382" i="1" s="1"/>
  <c r="J177" i="1"/>
  <c r="K177" i="1" s="1"/>
  <c r="J279" i="1"/>
  <c r="K279" i="1" s="1"/>
  <c r="J101" i="1"/>
  <c r="K101" i="1" s="1"/>
  <c r="J134" i="1"/>
  <c r="K134" i="1" s="1"/>
  <c r="J97" i="1"/>
  <c r="K97" i="1" s="1"/>
  <c r="J460" i="1"/>
  <c r="K460" i="1" s="1"/>
  <c r="J99" i="1"/>
  <c r="J370" i="1"/>
  <c r="J163" i="1"/>
  <c r="J95" i="1"/>
  <c r="K95" i="1" s="1"/>
  <c r="J198" i="1"/>
  <c r="K198" i="1" s="1"/>
  <c r="J371" i="1"/>
  <c r="K371" i="1" s="1"/>
  <c r="J259" i="1"/>
  <c r="K259" i="1" s="1"/>
  <c r="J306" i="1"/>
  <c r="J317" i="1"/>
  <c r="K317" i="1" s="1"/>
  <c r="J161" i="1"/>
  <c r="K161" i="1" s="1"/>
  <c r="J315" i="1"/>
  <c r="J369" i="1"/>
  <c r="K369" i="1" s="1"/>
  <c r="J226" i="1"/>
  <c r="J477" i="1"/>
  <c r="K477" i="1" s="1"/>
  <c r="J293" i="1"/>
  <c r="K293" i="1" s="1"/>
  <c r="J239" i="1"/>
  <c r="K239" i="1" s="1"/>
  <c r="J355" i="1"/>
  <c r="J8" i="1"/>
  <c r="K8" i="1" s="1"/>
  <c r="J448" i="1"/>
  <c r="K448" i="1" s="1"/>
  <c r="J396" i="1"/>
  <c r="K396" i="1" s="1"/>
  <c r="J289" i="1"/>
  <c r="K289" i="1" s="1"/>
  <c r="J219" i="1"/>
  <c r="K219" i="1" s="1"/>
  <c r="J223" i="1"/>
  <c r="K223" i="1" s="1"/>
  <c r="J433" i="1"/>
  <c r="K433" i="1" s="1"/>
  <c r="J278" i="1"/>
  <c r="K278" i="1" s="1"/>
  <c r="J220" i="1"/>
  <c r="K220" i="1" s="1"/>
  <c r="J169" i="1"/>
  <c r="K169" i="1" s="1"/>
  <c r="J395" i="1"/>
  <c r="J295" i="1"/>
  <c r="K295" i="1" s="1"/>
  <c r="J258" i="1"/>
  <c r="J92" i="1"/>
  <c r="K92" i="1" s="1"/>
  <c r="J465" i="1"/>
  <c r="K465" i="1" s="1"/>
  <c r="J238" i="1"/>
  <c r="K238" i="1" s="1"/>
  <c r="J93" i="1"/>
  <c r="K93" i="1" s="1"/>
  <c r="J394" i="1"/>
  <c r="J393" i="1"/>
  <c r="K393" i="1" s="1"/>
  <c r="J331" i="1"/>
  <c r="J36" i="1"/>
  <c r="K36" i="1" s="1"/>
  <c r="J305" i="1"/>
  <c r="K305" i="1" s="1"/>
  <c r="J185" i="1"/>
  <c r="K185" i="1" s="1"/>
  <c r="J133" i="1"/>
  <c r="K133" i="1" s="1"/>
  <c r="J126" i="1"/>
  <c r="K126" i="1" s="1"/>
  <c r="J257" i="1"/>
  <c r="K257" i="1" s="1"/>
  <c r="J45" i="1"/>
  <c r="K45" i="1" s="1"/>
  <c r="J151" i="1"/>
  <c r="K151" i="1" s="1"/>
  <c r="J41" i="1"/>
  <c r="K41" i="1" s="1"/>
  <c r="J135" i="1"/>
  <c r="K135" i="1" s="1"/>
  <c r="J312" i="1"/>
  <c r="K312" i="1" s="1"/>
  <c r="J35" i="1"/>
  <c r="K35" i="1" s="1"/>
  <c r="J378" i="1"/>
  <c r="J59" i="1"/>
  <c r="K59" i="1" s="1"/>
  <c r="J22" i="1"/>
  <c r="K22" i="1" s="1"/>
  <c r="J64" i="1"/>
  <c r="K64" i="1" s="1"/>
  <c r="J381" i="1"/>
  <c r="K381" i="1" s="1"/>
  <c r="J155" i="1"/>
  <c r="K155" i="1" s="1"/>
  <c r="J249" i="1"/>
  <c r="K249" i="1" s="1"/>
  <c r="J339" i="1"/>
  <c r="J334" i="1"/>
  <c r="K334" i="1" s="1"/>
  <c r="J291" i="1"/>
  <c r="J361" i="1"/>
  <c r="K361" i="1" s="1"/>
  <c r="J456" i="1"/>
  <c r="K456" i="1" s="1"/>
  <c r="J429" i="1"/>
  <c r="K429" i="1" s="1"/>
  <c r="J360" i="1"/>
  <c r="K360" i="1" s="1"/>
  <c r="J358" i="1"/>
  <c r="K358" i="1" s="1"/>
  <c r="J148" i="1"/>
  <c r="K148" i="1" s="1"/>
  <c r="J386" i="1"/>
  <c r="J383" i="1"/>
  <c r="K383" i="1" s="1"/>
  <c r="J502" i="1"/>
  <c r="K502" i="1" s="1"/>
  <c r="J443" i="1"/>
  <c r="J298" i="1"/>
  <c r="J18" i="1"/>
  <c r="K18" i="1" s="1"/>
  <c r="J297" i="1"/>
  <c r="K297" i="1" s="1"/>
  <c r="J123" i="1"/>
  <c r="J65" i="1"/>
  <c r="K65" i="1" s="1"/>
  <c r="J462" i="1"/>
  <c r="K462" i="1" s="1"/>
  <c r="J40" i="1"/>
  <c r="K40" i="1" s="1"/>
  <c r="J308" i="1"/>
  <c r="K308" i="1" s="1"/>
  <c r="J511" i="1"/>
  <c r="K511" i="1" s="1"/>
  <c r="J227" i="1"/>
  <c r="K227" i="1" s="1"/>
  <c r="J491" i="1"/>
  <c r="K491" i="1" s="1"/>
  <c r="J30" i="1"/>
  <c r="K30" i="1" s="1"/>
  <c r="J501" i="1"/>
  <c r="K501" i="1" s="1"/>
  <c r="J325" i="1"/>
  <c r="K325" i="1" s="1"/>
  <c r="J463" i="1"/>
  <c r="K463" i="1" s="1"/>
  <c r="J497" i="1"/>
  <c r="K497" i="1" s="1"/>
  <c r="J472" i="1"/>
  <c r="K472" i="1" s="1"/>
  <c r="J482" i="1"/>
  <c r="K482" i="1" s="1"/>
  <c r="J132" i="1"/>
  <c r="K132" i="1" s="1"/>
  <c r="J350" i="1"/>
  <c r="K350" i="1" s="1"/>
  <c r="J437" i="1"/>
  <c r="K437" i="1" s="1"/>
  <c r="J505" i="1"/>
  <c r="J288" i="1"/>
  <c r="K288" i="1" s="1"/>
  <c r="J504" i="1"/>
  <c r="K504" i="1" s="1"/>
  <c r="J441" i="1"/>
  <c r="K441" i="1" s="1"/>
  <c r="J52" i="1"/>
  <c r="K52" i="1" s="1"/>
  <c r="J212" i="1"/>
  <c r="K212" i="1" s="1"/>
  <c r="J127" i="1"/>
  <c r="K127" i="1" s="1"/>
  <c r="J240" i="1"/>
  <c r="K240" i="1" s="1"/>
  <c r="J510" i="1"/>
  <c r="K510" i="1" s="1"/>
  <c r="J457" i="1"/>
  <c r="K457" i="1" s="1"/>
  <c r="J34" i="1"/>
  <c r="K34" i="1" s="1"/>
  <c r="J451" i="1"/>
  <c r="K451" i="1" s="1"/>
  <c r="J300" i="1"/>
  <c r="K300" i="1" s="1"/>
  <c r="J476" i="1"/>
  <c r="K476" i="1" s="1"/>
  <c r="J11" i="1"/>
  <c r="K11" i="1" s="1"/>
  <c r="J9" i="1"/>
  <c r="K9" i="1" s="1"/>
  <c r="J16" i="1"/>
  <c r="K16" i="1" s="1"/>
  <c r="J247" i="1"/>
  <c r="K247" i="1" s="1"/>
  <c r="J236" i="1"/>
  <c r="K236" i="1" s="1"/>
  <c r="J332" i="1"/>
  <c r="K332" i="1" s="1"/>
  <c r="J447" i="1"/>
  <c r="K447" i="1" s="1"/>
  <c r="J322" i="1"/>
  <c r="J506" i="1"/>
  <c r="K506" i="1" s="1"/>
  <c r="J143" i="1"/>
  <c r="K143" i="1" s="1"/>
  <c r="J264" i="1"/>
  <c r="K264" i="1" s="1"/>
  <c r="J366" i="1"/>
  <c r="K366" i="1" s="1"/>
  <c r="J444" i="1"/>
  <c r="K444" i="1" s="1"/>
  <c r="J388" i="1"/>
  <c r="K388" i="1" s="1"/>
  <c r="J309" i="1"/>
  <c r="K309" i="1" s="1"/>
  <c r="J137" i="1"/>
  <c r="K137" i="1" s="1"/>
  <c r="J215" i="1"/>
  <c r="K215" i="1" s="1"/>
  <c r="J122" i="1"/>
  <c r="J188" i="1"/>
  <c r="K188" i="1" s="1"/>
  <c r="J495" i="1"/>
  <c r="K495" i="1" s="1"/>
  <c r="J260" i="1"/>
  <c r="K260" i="1" s="1"/>
  <c r="J493" i="1"/>
  <c r="K493" i="1" s="1"/>
  <c r="J329" i="1"/>
  <c r="K329" i="1" s="1"/>
  <c r="J44" i="1"/>
  <c r="K44" i="1" s="1"/>
  <c r="J156" i="1"/>
  <c r="K156" i="1" s="1"/>
  <c r="J19" i="1"/>
  <c r="K19" i="1" s="1"/>
  <c r="J150" i="1"/>
  <c r="K150" i="1" s="1"/>
  <c r="J96" i="1"/>
  <c r="K96" i="1" s="1"/>
  <c r="J167" i="1"/>
  <c r="K167" i="1" s="1"/>
  <c r="J262" i="1"/>
  <c r="K262" i="1" s="1"/>
  <c r="J15" i="1"/>
  <c r="K15" i="1" s="1"/>
  <c r="J321" i="1"/>
  <c r="K321" i="1" s="1"/>
  <c r="J90" i="1"/>
  <c r="J164" i="1"/>
  <c r="K164" i="1" s="1"/>
  <c r="J428" i="1"/>
  <c r="K428" i="1" s="1"/>
  <c r="J230" i="1"/>
  <c r="K230" i="1" s="1"/>
  <c r="J434" i="1"/>
  <c r="J390" i="1"/>
  <c r="K390" i="1" s="1"/>
  <c r="J362" i="1"/>
  <c r="K362" i="1" s="1"/>
  <c r="J42" i="1"/>
  <c r="K42" i="1" s="1"/>
  <c r="J481" i="1"/>
  <c r="K481" i="1" s="1"/>
  <c r="J485" i="1"/>
  <c r="K485" i="1" s="1"/>
  <c r="J154" i="1"/>
  <c r="J190" i="1"/>
  <c r="K190" i="1" s="1"/>
  <c r="J335" i="1"/>
  <c r="K335" i="1" s="1"/>
  <c r="J324" i="1"/>
  <c r="K324" i="1" s="1"/>
  <c r="J196" i="1"/>
  <c r="K196" i="1" s="1"/>
  <c r="J473" i="1"/>
  <c r="K473" i="1" s="1"/>
  <c r="J51" i="1"/>
  <c r="K51" i="1" s="1"/>
  <c r="J237" i="1"/>
  <c r="K237" i="1" s="1"/>
  <c r="J199" i="1"/>
  <c r="K199" i="1" s="1"/>
  <c r="J254" i="1"/>
  <c r="K254" i="1" s="1"/>
  <c r="J440" i="1"/>
  <c r="K440" i="1" s="1"/>
  <c r="J181" i="1"/>
  <c r="K181" i="1" s="1"/>
  <c r="J138" i="1"/>
  <c r="K138" i="1" s="1"/>
  <c r="J46" i="1"/>
  <c r="K46" i="1" s="1"/>
  <c r="J180" i="1"/>
  <c r="K180" i="1" s="1"/>
  <c r="J218" i="1"/>
  <c r="J244" i="1"/>
  <c r="K244" i="1" s="1"/>
  <c r="J242" i="1"/>
  <c r="J197" i="1"/>
  <c r="K197" i="1" s="1"/>
  <c r="J337" i="1"/>
  <c r="K337" i="1" s="1"/>
  <c r="J186" i="1"/>
  <c r="K186" i="1" s="1"/>
  <c r="J436" i="1"/>
  <c r="K436" i="1" s="1"/>
  <c r="J392" i="1"/>
  <c r="K392" i="1" s="1"/>
  <c r="J471" i="1"/>
  <c r="K471" i="1" s="1"/>
  <c r="J7" i="1"/>
  <c r="K7" i="1" s="1"/>
  <c r="J469" i="1"/>
  <c r="K469" i="1" s="1"/>
  <c r="J58" i="1"/>
  <c r="K58" i="1" s="1"/>
  <c r="J379" i="1"/>
  <c r="K379" i="1" s="1"/>
  <c r="J125" i="1"/>
  <c r="K125" i="1" s="1"/>
  <c r="J282" i="1"/>
  <c r="J173" i="1"/>
  <c r="K173" i="1" s="1"/>
  <c r="J261" i="1"/>
  <c r="K261" i="1" s="1"/>
  <c r="J357" i="1"/>
  <c r="K357" i="1" s="1"/>
  <c r="J359" i="1"/>
  <c r="K359" i="1" s="1"/>
  <c r="J66" i="1"/>
  <c r="K66" i="1" s="1"/>
  <c r="J484" i="1"/>
  <c r="K484" i="1" s="1"/>
  <c r="J176" i="1"/>
  <c r="K176" i="1" s="1"/>
  <c r="J250" i="1"/>
  <c r="J290" i="1"/>
  <c r="J380" i="1"/>
  <c r="K380" i="1" s="1"/>
  <c r="J389" i="1"/>
  <c r="K389" i="1" s="1"/>
  <c r="J231" i="1"/>
  <c r="K231" i="1" s="1"/>
  <c r="J280" i="1"/>
  <c r="K280" i="1" s="1"/>
  <c r="J193" i="1"/>
  <c r="K193" i="1" s="1"/>
  <c r="J285" i="1"/>
  <c r="K285" i="1" s="1"/>
  <c r="J216" i="1"/>
  <c r="K216" i="1" s="1"/>
  <c r="J427" i="1"/>
  <c r="J365" i="1"/>
  <c r="K365" i="1" s="1"/>
  <c r="J165" i="1"/>
  <c r="K165" i="1" s="1"/>
  <c r="J172" i="1"/>
  <c r="K172" i="1" s="1"/>
  <c r="J192" i="1"/>
  <c r="K192" i="1" s="1"/>
  <c r="J187" i="1"/>
  <c r="K187" i="1" s="1"/>
  <c r="J500" i="1"/>
  <c r="K500" i="1" s="1"/>
  <c r="J507" i="1"/>
  <c r="K507" i="1" s="1"/>
  <c r="J492" i="1"/>
  <c r="K492" i="1" s="1"/>
  <c r="J103" i="1"/>
  <c r="K103" i="1" s="1"/>
  <c r="J375" i="1"/>
  <c r="K375" i="1" s="1"/>
  <c r="J384" i="1"/>
  <c r="K384" i="1" s="1"/>
  <c r="J252" i="1"/>
  <c r="K252" i="1" s="1"/>
  <c r="J255" i="1"/>
  <c r="K255" i="1" s="1"/>
  <c r="J50" i="1"/>
  <c r="K50" i="1" s="1"/>
  <c r="J323" i="1"/>
  <c r="J229" i="1"/>
  <c r="K229" i="1" s="1"/>
  <c r="K376" i="3" l="1"/>
  <c r="K5" i="3"/>
  <c r="K395" i="3"/>
  <c r="I516" i="1"/>
  <c r="J27" i="1"/>
  <c r="K27" i="1" s="1"/>
  <c r="J121" i="1"/>
  <c r="K121" i="1" s="1"/>
  <c r="J211" i="1"/>
  <c r="K211" i="1" s="1"/>
  <c r="J349" i="1"/>
  <c r="K349" i="1" s="1"/>
  <c r="J455" i="1"/>
  <c r="K455" i="1" s="1"/>
  <c r="J515" i="1"/>
  <c r="K515" i="1" s="1"/>
  <c r="J88" i="1"/>
  <c r="K88" i="1" s="1"/>
  <c r="J145" i="1"/>
  <c r="K145" i="1" s="1"/>
  <c r="J275" i="1"/>
  <c r="K275" i="1" s="1"/>
  <c r="J426" i="1"/>
  <c r="K426" i="1" s="1"/>
  <c r="J486" i="1"/>
  <c r="K486" i="1" s="1"/>
  <c r="J516" i="1" l="1"/>
  <c r="K516" i="1" s="1"/>
  <c r="B2" i="1" l="1"/>
</calcChain>
</file>

<file path=xl/sharedStrings.xml><?xml version="1.0" encoding="utf-8"?>
<sst xmlns="http://schemas.openxmlformats.org/spreadsheetml/2006/main" count="4034" uniqueCount="1164">
  <si>
    <t>Symbol</t>
  </si>
  <si>
    <t>Security</t>
  </si>
  <si>
    <t>GICSSector</t>
  </si>
  <si>
    <t>GICSSubIndustry</t>
  </si>
  <si>
    <t>Yearend</t>
  </si>
  <si>
    <t>startdate</t>
  </si>
  <si>
    <t>enddate</t>
  </si>
  <si>
    <t>value1</t>
  </si>
  <si>
    <t>value2</t>
  </si>
  <si>
    <t>CTLT</t>
  </si>
  <si>
    <t>Catalent</t>
  </si>
  <si>
    <t>Health Care</t>
  </si>
  <si>
    <t>Pharmaceuticals</t>
  </si>
  <si>
    <t>ENPH</t>
  </si>
  <si>
    <t>Enphase Energy</t>
  </si>
  <si>
    <t>Semiconductor Equipment</t>
  </si>
  <si>
    <t>TSLA</t>
  </si>
  <si>
    <t>Tesla, Inc.</t>
  </si>
  <si>
    <t>Consumer Discretionary</t>
  </si>
  <si>
    <t>Automobile Manufacturers</t>
  </si>
  <si>
    <t>TER</t>
  </si>
  <si>
    <t>Teradyne</t>
  </si>
  <si>
    <t>Information Technology</t>
  </si>
  <si>
    <t>DPZ</t>
  </si>
  <si>
    <t>Domino's Pizza</t>
  </si>
  <si>
    <t>Restaurants</t>
  </si>
  <si>
    <t>ETSY</t>
  </si>
  <si>
    <t>Etsy</t>
  </si>
  <si>
    <t>Internet &amp; Direct Marketing Retail</t>
  </si>
  <si>
    <t>POOL</t>
  </si>
  <si>
    <t>Pool Corporation</t>
  </si>
  <si>
    <t>Distributors</t>
  </si>
  <si>
    <t>VNT</t>
  </si>
  <si>
    <t>Vontier</t>
  </si>
  <si>
    <t>Electronic Equipment &amp; Instruments</t>
  </si>
  <si>
    <t>DXCM</t>
  </si>
  <si>
    <t>DexCom</t>
  </si>
  <si>
    <t>Health Care Equipment</t>
  </si>
  <si>
    <t>CARR</t>
  </si>
  <si>
    <t>Carrier Global</t>
  </si>
  <si>
    <t>Industrials</t>
  </si>
  <si>
    <t>Building Products</t>
  </si>
  <si>
    <t>HWM</t>
  </si>
  <si>
    <t>Howmet Aerospace</t>
  </si>
  <si>
    <t>Aerospace &amp; Defence</t>
  </si>
  <si>
    <t>LYV</t>
  </si>
  <si>
    <t>Live Nation Entertainment</t>
  </si>
  <si>
    <t>Communication Services</t>
  </si>
  <si>
    <t>Movies &amp; Entertainment</t>
  </si>
  <si>
    <t>ODFL</t>
  </si>
  <si>
    <t>Old Dominion Freight Line</t>
  </si>
  <si>
    <t>Trucking</t>
  </si>
  <si>
    <t>OTIS</t>
  </si>
  <si>
    <t>Otis Worldwide</t>
  </si>
  <si>
    <t>Industrial Machinery</t>
  </si>
  <si>
    <t>PAYC</t>
  </si>
  <si>
    <t>Paycom</t>
  </si>
  <si>
    <t>Application Software</t>
  </si>
  <si>
    <t>TFC</t>
  </si>
  <si>
    <t>Truist Financial</t>
  </si>
  <si>
    <t>Financials</t>
  </si>
  <si>
    <t>Regional Banks</t>
  </si>
  <si>
    <t>TT</t>
  </si>
  <si>
    <t>Trane Technologies plc</t>
  </si>
  <si>
    <t>ZBRA</t>
  </si>
  <si>
    <t>Zebra Technologoes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</si>
  <si>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</si>
  <si>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</si>
  <si>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</si>
  <si>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</si>
  <si>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</si>
  <si>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</si>
  <si>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</si>
  <si>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ABMD</t>
  </si>
  <si>
    <t>ABIOMED Inc</t>
  </si>
  <si>
    <t>ACN</t>
  </si>
  <si>
    <t>Accenture plc</t>
  </si>
  <si>
    <t>IT Consulting &amp; Other Services</t>
  </si>
  <si>
    <t>ATVI</t>
  </si>
  <si>
    <t>Activision Blizzard</t>
  </si>
  <si>
    <t>Interactive Home Entertainment</t>
  </si>
  <si>
    <t>ADBE</t>
  </si>
  <si>
    <t>Adobe Systems Inc</t>
  </si>
  <si>
    <t>AMD</t>
  </si>
  <si>
    <t>Advanced Micro Devices Inc</t>
  </si>
  <si>
    <t>Semiconductors</t>
  </si>
  <si>
    <t>AAP</t>
  </si>
  <si>
    <t>Advance Auto Parts</t>
  </si>
  <si>
    <t>Automotive Retail</t>
  </si>
  <si>
    <t>AES</t>
  </si>
  <si>
    <t>AES Corp</t>
  </si>
  <si>
    <t>Utilities</t>
  </si>
  <si>
    <t>Independent Power Producers &amp; Energy Traders</t>
  </si>
  <si>
    <t>MXIM</t>
  </si>
  <si>
    <t>Maxim Integrated Products Inc</t>
  </si>
  <si>
    <t>AFL</t>
  </si>
  <si>
    <t>AFLAC Inc</t>
  </si>
  <si>
    <t>Life &amp; Health Insurance</t>
  </si>
  <si>
    <t>A</t>
  </si>
  <si>
    <t>Agilent Technologies Inc</t>
  </si>
  <si>
    <t>APD</t>
  </si>
  <si>
    <t>Air Products &amp; Chemicals Inc</t>
  </si>
  <si>
    <t>Materials</t>
  </si>
  <si>
    <t>Industrial Gases</t>
  </si>
  <si>
    <t>AKAM</t>
  </si>
  <si>
    <t>Akamai Technologies Inc</t>
  </si>
  <si>
    <t>Internet Services &amp; Infrastructure</t>
  </si>
  <si>
    <t>ALK</t>
  </si>
  <si>
    <t>Alaska Air Group Inc</t>
  </si>
  <si>
    <t>Airlines</t>
  </si>
  <si>
    <t>ALB</t>
  </si>
  <si>
    <t>Albemarle Corp</t>
  </si>
  <si>
    <t>Specialty Chemicals</t>
  </si>
  <si>
    <t>ARE</t>
  </si>
  <si>
    <t>Alexandria Real Estate Equities Inc</t>
  </si>
  <si>
    <t>Real Estate</t>
  </si>
  <si>
    <t>Office REITs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</si>
  <si>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</si>
  <si>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</si>
  <si>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</si>
  <si>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</si>
  <si>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</si>
  <si>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</si>
  <si>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</si>
  <si>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</si>
  <si>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Data Processing &amp; Outsourced Services</t>
  </si>
  <si>
    <t>LNT</t>
  </si>
  <si>
    <t>Alliant Energy Corp</t>
  </si>
  <si>
    <t>Electric Utilities</t>
  </si>
  <si>
    <t>ALL</t>
  </si>
  <si>
    <t>Allstate Corp</t>
  </si>
  <si>
    <t>Property &amp; Casualty Insurance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</si>
  <si>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</si>
  <si>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</si>
  <si>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</si>
  <si>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</si>
  <si>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</si>
  <si>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</si>
  <si>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</si>
  <si>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</si>
  <si>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</si>
  <si>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</si>
  <si>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</si>
  <si>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AEE</t>
  </si>
  <si>
    <t>Ameren Corp</t>
  </si>
  <si>
    <t>Multi-Utilities</t>
  </si>
  <si>
    <t>AAL</t>
  </si>
  <si>
    <t>American Airlines Group</t>
  </si>
  <si>
    <t>AEP</t>
  </si>
  <si>
    <t>American Electric Power</t>
  </si>
  <si>
    <t>AXP</t>
  </si>
  <si>
    <t>American Express Co</t>
  </si>
  <si>
    <t>Consumer Finance</t>
  </si>
  <si>
    <t>AIG</t>
  </si>
  <si>
    <t>American International Group, Inc.</t>
  </si>
  <si>
    <t>AMT</t>
  </si>
  <si>
    <t>American Tower Corp.</t>
  </si>
  <si>
    <t>Specialized REITs</t>
  </si>
  <si>
    <t>AWK</t>
  </si>
  <si>
    <t>American Water Works Company Inc</t>
  </si>
  <si>
    <t>Water Utilities</t>
  </si>
  <si>
    <t>AMP</t>
  </si>
  <si>
    <t>Ameriprise Financial</t>
  </si>
  <si>
    <t>Asset Management &amp; Custody Banks</t>
  </si>
  <si>
    <t>ABC</t>
  </si>
  <si>
    <t>AmerisourceBergen Corp</t>
  </si>
  <si>
    <t>Health Care Distributors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</si>
  <si>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</si>
  <si>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</si>
  <si>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</si>
  <si>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</si>
  <si>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</si>
  <si>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</si>
  <si>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</si>
  <si>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</si>
  <si>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</si>
  <si>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</si>
  <si>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ANSS</t>
  </si>
  <si>
    <t>ANSYS</t>
  </si>
  <si>
    <t>ANTM</t>
  </si>
  <si>
    <t>Anthem Inc.</t>
  </si>
  <si>
    <t>Managed Health Care</t>
  </si>
  <si>
    <t>AON</t>
  </si>
  <si>
    <t>Aon plc</t>
  </si>
  <si>
    <t>Insurance Brokers</t>
  </si>
  <si>
    <t>AOS</t>
  </si>
  <si>
    <t>A.O. Smith Corp</t>
  </si>
  <si>
    <t>APA</t>
  </si>
  <si>
    <t>Apache Corporation</t>
  </si>
  <si>
    <t>Energy</t>
  </si>
  <si>
    <t>Oil &amp; Gas Exploration &amp; Production</t>
  </si>
  <si>
    <t>AAPL</t>
  </si>
  <si>
    <t>Apple Inc.</t>
  </si>
  <si>
    <t>Technology Hardware, Storage &amp; Peripherals</t>
  </si>
  <si>
    <t>AMAT</t>
  </si>
  <si>
    <t>Applied Materials Inc.</t>
  </si>
  <si>
    <t>APTV</t>
  </si>
  <si>
    <t>Aptiv Plc</t>
  </si>
  <si>
    <t>Auto Parts &amp; Equipment</t>
  </si>
  <si>
    <t>ADM</t>
  </si>
  <si>
    <t>Archer-Daniels-Midland Co</t>
  </si>
  <si>
    <t>Agricultural Products</t>
  </si>
  <si>
    <t>ANET</t>
  </si>
  <si>
    <t>Arista Networks</t>
  </si>
  <si>
    <t>Communications Equipment</t>
  </si>
  <si>
    <t>AJG</t>
  </si>
  <si>
    <t>Arthur J. Gallagher &amp; Co.</t>
  </si>
  <si>
    <t>AIZ</t>
  </si>
  <si>
    <t>Assurant Inc.</t>
  </si>
  <si>
    <t>Multi-line Insurance</t>
  </si>
  <si>
    <t>T</t>
  </si>
  <si>
    <t>AT&amp;T Inc.</t>
  </si>
  <si>
    <t>Integrated Telecommunication Services</t>
  </si>
  <si>
    <t>ADSK</t>
  </si>
  <si>
    <t>Autodesk Inc.</t>
  </si>
  <si>
    <t>ADP</t>
  </si>
  <si>
    <t>Automatic Data Processing</t>
  </si>
  <si>
    <t>Internet Software &amp; Services</t>
  </si>
  <si>
    <t>AZO</t>
  </si>
  <si>
    <t>AutoZone Inc</t>
  </si>
  <si>
    <t>Specialty Stores</t>
  </si>
  <si>
    <t>AVB</t>
  </si>
  <si>
    <t>AvalonBay Communities, Inc.</t>
  </si>
  <si>
    <t>Residential REITs</t>
  </si>
  <si>
    <t>AVY</t>
  </si>
  <si>
    <t>Avery Dennison Corp</t>
  </si>
  <si>
    <t>Paper Packaging</t>
  </si>
  <si>
    <t>NVR</t>
  </si>
  <si>
    <t>NVR Inc</t>
  </si>
  <si>
    <t>Homebuilding</t>
  </si>
  <si>
    <t>BLL</t>
  </si>
  <si>
    <t>Ball Corp</t>
  </si>
  <si>
    <t>Metal &amp; Glass Containers</t>
  </si>
  <si>
    <t>BAC</t>
  </si>
  <si>
    <t>Bank of America Corp</t>
  </si>
  <si>
    <t>Diversified Banks</t>
  </si>
  <si>
    <t>BK</t>
  </si>
  <si>
    <t>The Bank of New York Mellon Corp.</t>
  </si>
  <si>
    <t>BAX</t>
  </si>
  <si>
    <t>Baxter International Inc.</t>
  </si>
  <si>
    <t>BDX</t>
  </si>
  <si>
    <t>Becton Dickinson</t>
  </si>
  <si>
    <t>BRK-B</t>
  </si>
  <si>
    <t>Berkshire Hathaway</t>
  </si>
  <si>
    <t>Multi-Sector Holdings</t>
  </si>
  <si>
    <t>BBY</t>
  </si>
  <si>
    <t>Best Buy Co. Inc.</t>
  </si>
  <si>
    <t>Computer &amp; Electronics Retail</t>
  </si>
  <si>
    <t>BIIB</t>
  </si>
  <si>
    <t>Biogen Inc.</t>
  </si>
  <si>
    <t>BLK</t>
  </si>
  <si>
    <t>BlackRock</t>
  </si>
  <si>
    <t>BA</t>
  </si>
  <si>
    <t>Boeing Company</t>
  </si>
  <si>
    <t>Aerospace &amp; Defense</t>
  </si>
  <si>
    <t>BKNG</t>
  </si>
  <si>
    <t>Booking Holdings Inc</t>
  </si>
  <si>
    <t>BWA</t>
  </si>
  <si>
    <t>BorgWarner</t>
  </si>
  <si>
    <t>BXP</t>
  </si>
  <si>
    <t>Boston Properties</t>
  </si>
  <si>
    <t>BSX</t>
  </si>
  <si>
    <t>Boston Scientific</t>
  </si>
  <si>
    <t>BMY</t>
  </si>
  <si>
    <t>Bristol-Myers Squibb</t>
  </si>
  <si>
    <t>AVGO</t>
  </si>
  <si>
    <t>Broadcom</t>
  </si>
  <si>
    <t>BR</t>
  </si>
  <si>
    <t>Broadridge Financial Solutions</t>
  </si>
  <si>
    <t>BF-B</t>
  </si>
  <si>
    <t>Brown-Forman Corp.</t>
  </si>
  <si>
    <t>Distillers &amp; Vintners</t>
  </si>
  <si>
    <t>CHRW</t>
  </si>
  <si>
    <t>C. H. Robinson Worldwide</t>
  </si>
  <si>
    <t>Air Freight &amp; Logistics</t>
  </si>
  <si>
    <t>COG</t>
  </si>
  <si>
    <t>Cabot Oil &amp; Gas</t>
  </si>
  <si>
    <t>CDNS</t>
  </si>
  <si>
    <t>Cadence Design Systems</t>
  </si>
  <si>
    <t>CPB</t>
  </si>
  <si>
    <t>Campbell Soup</t>
  </si>
  <si>
    <t>Packaged Foods &amp; Meats</t>
  </si>
  <si>
    <t>COF</t>
  </si>
  <si>
    <t>Capital One Financial</t>
  </si>
  <si>
    <t>CAH</t>
  </si>
  <si>
    <t>Cardinal Health Inc.</t>
  </si>
  <si>
    <t>KMX</t>
  </si>
  <si>
    <t>Carmax Inc</t>
  </si>
  <si>
    <t>CCL</t>
  </si>
  <si>
    <t>Carnival Corp.</t>
  </si>
  <si>
    <t>Hotels, Resorts &amp; Cruise Lines</t>
  </si>
  <si>
    <t>CAT</t>
  </si>
  <si>
    <t>Caterpillar Inc.</t>
  </si>
  <si>
    <t>Construction Machinery &amp; Heavy Trucks</t>
  </si>
  <si>
    <t>CBOE</t>
  </si>
  <si>
    <t>Cboe Global Markets</t>
  </si>
  <si>
    <t>Financial Exchanges &amp; Data</t>
  </si>
  <si>
    <t>CBRE</t>
  </si>
  <si>
    <t>CBRE Group</t>
  </si>
  <si>
    <t>Real Estate Services</t>
  </si>
  <si>
    <t>CNC</t>
  </si>
  <si>
    <t>Centene Corporation</t>
  </si>
  <si>
    <t>CNP</t>
  </si>
  <si>
    <t>CenterPoint Energy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</si>
  <si>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</si>
  <si>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</si>
  <si>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</si>
  <si>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</si>
  <si>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</si>
  <si>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</si>
  <si>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SCHW</t>
  </si>
  <si>
    <t>Charles Schwab Corporation</t>
  </si>
  <si>
    <t>Investment Banking &amp; Brokerage</t>
  </si>
  <si>
    <t>CHTR</t>
  </si>
  <si>
    <t>Charter Communications</t>
  </si>
  <si>
    <t>Cable &amp; Satellite</t>
  </si>
  <si>
    <t>CVX</t>
  </si>
  <si>
    <t>Chevron Corp.</t>
  </si>
  <si>
    <t>Integrated Oil &amp; Gas</t>
  </si>
  <si>
    <t>CMG</t>
  </si>
  <si>
    <t>Chipotle Mexican Grill</t>
  </si>
  <si>
    <t>CB</t>
  </si>
  <si>
    <t>Chubb Limited</t>
  </si>
  <si>
    <t>CHD</t>
  </si>
  <si>
    <t>Church &amp; Dwight</t>
  </si>
  <si>
    <t>Household Products</t>
  </si>
  <si>
    <t>CI</t>
  </si>
  <si>
    <t>CIGNA Corp.</t>
  </si>
  <si>
    <t>CINF</t>
  </si>
  <si>
    <t>Cincinnati Financial</t>
  </si>
  <si>
    <t>CTAS</t>
  </si>
  <si>
    <t>Cintas Corporation</t>
  </si>
  <si>
    <t>Diversified Support Services</t>
  </si>
  <si>
    <t>CSCO</t>
  </si>
  <si>
    <t>Cisco Systems</t>
  </si>
  <si>
    <t>C</t>
  </si>
  <si>
    <t>Citigroup Inc.</t>
  </si>
  <si>
    <t>CFG</t>
  </si>
  <si>
    <t>Citizens Financial Group</t>
  </si>
  <si>
    <t>CTXS</t>
  </si>
  <si>
    <t>Citrix Systems</t>
  </si>
  <si>
    <t>CLX</t>
  </si>
  <si>
    <t>The Clorox Company</t>
  </si>
  <si>
    <t>CME</t>
  </si>
  <si>
    <t>CME Group Inc.</t>
  </si>
  <si>
    <t>CMS</t>
  </si>
  <si>
    <t>CMS Energy</t>
  </si>
  <si>
    <t>KO</t>
  </si>
  <si>
    <t>Coca-Cola Company (The)</t>
  </si>
  <si>
    <t>Soft Drinks</t>
  </si>
  <si>
    <t>CTSH</t>
  </si>
  <si>
    <t>Cognizant Technology Solutions</t>
  </si>
  <si>
    <t>CL</t>
  </si>
  <si>
    <t>Colgate-Palmolive</t>
  </si>
  <si>
    <t>CMCSA</t>
  </si>
  <si>
    <t>Comcast Corp.</t>
  </si>
  <si>
    <t>CMA</t>
  </si>
  <si>
    <t>Comerica Inc.</t>
  </si>
  <si>
    <t>CAG</t>
  </si>
  <si>
    <t>Conagra Brands</t>
  </si>
  <si>
    <t>COP</t>
  </si>
  <si>
    <t>ConocoPhillips</t>
  </si>
  <si>
    <t>ED</t>
  </si>
  <si>
    <t>Consolidated Edison</t>
  </si>
  <si>
    <t>STZ</t>
  </si>
  <si>
    <t>Constellation Brands</t>
  </si>
  <si>
    <t>COO</t>
  </si>
  <si>
    <t>The Cooper Companies</t>
  </si>
  <si>
    <t>CPRT</t>
  </si>
  <si>
    <t>Copart Inc</t>
  </si>
  <si>
    <t>GLW</t>
  </si>
  <si>
    <t>Corning Inc.</t>
  </si>
  <si>
    <t>COST</t>
  </si>
  <si>
    <t>Costco Wholesale Corp.</t>
  </si>
  <si>
    <t>Hypermarkets &amp; Super Centers</t>
  </si>
  <si>
    <t>CCI</t>
  </si>
  <si>
    <t>Crown Castle International Corp.</t>
  </si>
  <si>
    <t>CSX</t>
  </si>
  <si>
    <t>CSX Corp.</t>
  </si>
  <si>
    <t>Railroads</t>
  </si>
  <si>
    <t>CMI</t>
  </si>
  <si>
    <t>Cummins Inc.</t>
  </si>
  <si>
    <t>CVS</t>
  </si>
  <si>
    <t>CVS Health</t>
  </si>
  <si>
    <t>Health Care Services</t>
  </si>
  <si>
    <t>DHI</t>
  </si>
  <si>
    <t>D. R. Horton</t>
  </si>
  <si>
    <t>DHR</t>
  </si>
  <si>
    <t>Danaher Corp.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</si>
  <si>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</si>
  <si>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</si>
  <si>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</si>
  <si>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</si>
  <si>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</si>
  <si>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</si>
  <si>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</si>
  <si>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</si>
  <si>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DAL</t>
  </si>
  <si>
    <t>Delta Air Lines Inc.</t>
  </si>
  <si>
    <t>XRAY</t>
  </si>
  <si>
    <t>Dentsply Sirona</t>
  </si>
  <si>
    <t>DVN</t>
  </si>
  <si>
    <t>Devon Energy Corp.</t>
  </si>
  <si>
    <t>DLR</t>
  </si>
  <si>
    <t>Digital Realty Trust Inc</t>
  </si>
  <si>
    <t>DFS</t>
  </si>
  <si>
    <t>Discover Financial Services</t>
  </si>
  <si>
    <t>DISCA</t>
  </si>
  <si>
    <t>Discovery Inc. Class A</t>
  </si>
  <si>
    <t>Broadcasting</t>
  </si>
  <si>
    <t>DISH</t>
  </si>
  <si>
    <t>Dish Network</t>
  </si>
  <si>
    <t>DG</t>
  </si>
  <si>
    <t>Dollar General</t>
  </si>
  <si>
    <t>General Merchandise Stores</t>
  </si>
  <si>
    <t>DLTR</t>
  </si>
  <si>
    <t>Dollar Tree</t>
  </si>
  <si>
    <t>D</t>
  </si>
  <si>
    <t>Dominion Energy</t>
  </si>
  <si>
    <t>DOV</t>
  </si>
  <si>
    <t>Dover Corp.</t>
  </si>
  <si>
    <t>DD</t>
  </si>
  <si>
    <t>DuPont de Nemours Inc</t>
  </si>
  <si>
    <t>Diversified Chemicals</t>
  </si>
  <si>
    <t>DTE</t>
  </si>
  <si>
    <t>DTE Energy Co.</t>
  </si>
  <si>
    <t>DRE</t>
  </si>
  <si>
    <t>Duke Realty Corp</t>
  </si>
  <si>
    <t>Industrial REITs</t>
  </si>
  <si>
    <t>DUK</t>
  </si>
  <si>
    <t>Duke Energy</t>
  </si>
  <si>
    <t>DXC</t>
  </si>
  <si>
    <t>DXC Technology</t>
  </si>
  <si>
    <t>EMN</t>
  </si>
  <si>
    <t>Eastman Chemical</t>
  </si>
  <si>
    <t>ETN</t>
  </si>
  <si>
    <t>Eaton Corporation</t>
  </si>
  <si>
    <t>EBAY</t>
  </si>
  <si>
    <t>eBay Inc.</t>
  </si>
  <si>
    <t>ECL</t>
  </si>
  <si>
    <t>Ecolab Inc.</t>
  </si>
  <si>
    <t>EIX</t>
  </si>
  <si>
    <t>Edison Int'l</t>
  </si>
  <si>
    <t>EW</t>
  </si>
  <si>
    <t>Edwards Lifesciences</t>
  </si>
  <si>
    <t>EA</t>
  </si>
  <si>
    <t>Electronic Arts</t>
  </si>
  <si>
    <t>EMR</t>
  </si>
  <si>
    <t>Emerson Electric Company</t>
  </si>
  <si>
    <t>ETR</t>
  </si>
  <si>
    <t>Entergy Corp.</t>
  </si>
  <si>
    <t>EOG</t>
  </si>
  <si>
    <t>EOG Resources</t>
  </si>
  <si>
    <t>EFX</t>
  </si>
  <si>
    <t>Equifax Inc.</t>
  </si>
  <si>
    <t>Research &amp; Consulting Services</t>
  </si>
  <si>
    <t>EQIX</t>
  </si>
  <si>
    <t>Equinix</t>
  </si>
  <si>
    <t>EQR</t>
  </si>
  <si>
    <t>Equity Residential</t>
  </si>
  <si>
    <t>ESS</t>
  </si>
  <si>
    <t>Essex Property Trust, Inc.</t>
  </si>
  <si>
    <t>EL</t>
  </si>
  <si>
    <t>Estee Lauder Cos.</t>
  </si>
  <si>
    <t>Personal Products</t>
  </si>
  <si>
    <t>EVRG</t>
  </si>
  <si>
    <t>Evergy</t>
  </si>
  <si>
    <t>ES</t>
  </si>
  <si>
    <t>Eversource Energy</t>
  </si>
  <si>
    <t>RE</t>
  </si>
  <si>
    <t>Everest Re Group Ltd.</t>
  </si>
  <si>
    <t>Reinsurance</t>
  </si>
  <si>
    <t>EXC</t>
  </si>
  <si>
    <t>Exelon Corp.</t>
  </si>
  <si>
    <t>EXPE</t>
  </si>
  <si>
    <t>Expedia Group</t>
  </si>
  <si>
    <t>EXPD</t>
  </si>
  <si>
    <t>Expeditors</t>
  </si>
  <si>
    <t>EXR</t>
  </si>
  <si>
    <t>Extra Space Storage</t>
  </si>
  <si>
    <t>XOM</t>
  </si>
  <si>
    <t>Exxon Mobil Corp.</t>
  </si>
  <si>
    <t>FFIV</t>
  </si>
  <si>
    <t>F5 Networks</t>
  </si>
  <si>
    <t>FB</t>
  </si>
  <si>
    <t>Facebook, Inc.</t>
  </si>
  <si>
    <t>FAST</t>
  </si>
  <si>
    <t>Fastenal Co</t>
  </si>
  <si>
    <t>FRT</t>
  </si>
  <si>
    <t>Federal Realty Investment Trust</t>
  </si>
  <si>
    <t>Retail REITs</t>
  </si>
  <si>
    <t>FDX</t>
  </si>
  <si>
    <t>FedEx Corporation</t>
  </si>
  <si>
    <t>FIS</t>
  </si>
  <si>
    <t>Fidelity National Information Services</t>
  </si>
  <si>
    <t>FITB</t>
  </si>
  <si>
    <t>Fifth Third Bancorp</t>
  </si>
  <si>
    <t>FE</t>
  </si>
  <si>
    <t>FirstEnergy Corp</t>
  </si>
  <si>
    <t>FISV</t>
  </si>
  <si>
    <t>Fiserv Inc</t>
  </si>
  <si>
    <t>FLT</t>
  </si>
  <si>
    <t>FleetCor Technologies Inc</t>
  </si>
  <si>
    <t>Data Processing &amp; Outsources Services</t>
  </si>
  <si>
    <t>FLIR</t>
  </si>
  <si>
    <t>FLIR Systems</t>
  </si>
  <si>
    <t>FLS</t>
  </si>
  <si>
    <t>Flowserve Corporation</t>
  </si>
  <si>
    <t>FMC</t>
  </si>
  <si>
    <t>FMC Corporation</t>
  </si>
  <si>
    <t>F</t>
  </si>
  <si>
    <t>Ford Motor</t>
  </si>
  <si>
    <t>FTNT</t>
  </si>
  <si>
    <t>Fortinet</t>
  </si>
  <si>
    <t>Systems Software</t>
  </si>
  <si>
    <t>FTV</t>
  </si>
  <si>
    <t>Fortive Corp</t>
  </si>
  <si>
    <t>FBHS</t>
  </si>
  <si>
    <t>Fortune Brands Home &amp; Security</t>
  </si>
  <si>
    <t>BEN</t>
  </si>
  <si>
    <t>Franklin Resources</t>
  </si>
  <si>
    <t>FCX</t>
  </si>
  <si>
    <t>Freeport-McMoRan Inc.</t>
  </si>
  <si>
    <t>Copper</t>
  </si>
  <si>
    <t>GPS</t>
  </si>
  <si>
    <t>Gap Inc.</t>
  </si>
  <si>
    <t>Apparel Retail</t>
  </si>
  <si>
    <t>GRMN</t>
  </si>
  <si>
    <t>Garmin Ltd.</t>
  </si>
  <si>
    <t>Consumer Electronics</t>
  </si>
  <si>
    <t>IT</t>
  </si>
  <si>
    <t>Gartner Inc</t>
  </si>
  <si>
    <t>GD</t>
  </si>
  <si>
    <t>General Dynamics</t>
  </si>
  <si>
    <t>GE</t>
  </si>
  <si>
    <t>General Electric</t>
  </si>
  <si>
    <t>GIS</t>
  </si>
  <si>
    <t>General Mills</t>
  </si>
  <si>
    <t>GM</t>
  </si>
  <si>
    <t>General Motors</t>
  </si>
  <si>
    <t>GPC</t>
  </si>
  <si>
    <t>Genuine Parts</t>
  </si>
  <si>
    <t>GILD</t>
  </si>
  <si>
    <t>Gilead Sciences</t>
  </si>
  <si>
    <t>GPN</t>
  </si>
  <si>
    <t>Global Payments Inc.</t>
  </si>
  <si>
    <t>GS</t>
  </si>
  <si>
    <t>Goldman Sachs Group</t>
  </si>
  <si>
    <t>GWW</t>
  </si>
  <si>
    <t>Grainger (W.W.) Inc.</t>
  </si>
  <si>
    <t>HAL</t>
  </si>
  <si>
    <t>Halliburton Co.</t>
  </si>
  <si>
    <t>Oil &amp; Gas Equipment &amp; Services</t>
  </si>
  <si>
    <t>HBI</t>
  </si>
  <si>
    <t>Hanesbrands Inc</t>
  </si>
  <si>
    <t>Apparel, Accessories &amp; Luxury Goods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</si>
  <si>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</si>
  <si>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</si>
  <si>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</si>
  <si>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</si>
  <si>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</si>
  <si>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</si>
  <si>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</si>
  <si>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HSIC</t>
  </si>
  <si>
    <t>Henry Schein</t>
  </si>
  <si>
    <t>HSY</t>
  </si>
  <si>
    <t>The Hershey Company</t>
  </si>
  <si>
    <t>HES</t>
  </si>
  <si>
    <t>Hess Corporation</t>
  </si>
  <si>
    <t>HPE</t>
  </si>
  <si>
    <t>Hewlett Packard Enterprise</t>
  </si>
  <si>
    <t>HLT</t>
  </si>
  <si>
    <t>Hilton Worldwide Holdings Inc</t>
  </si>
  <si>
    <t>HFC</t>
  </si>
  <si>
    <t>HollyFrontier Corp</t>
  </si>
  <si>
    <t>Oil &amp; Gas Refining &amp; Marketing</t>
  </si>
  <si>
    <t>HOLX</t>
  </si>
  <si>
    <t>Hologic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</si>
  <si>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</si>
  <si>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</si>
  <si>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</si>
  <si>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</si>
  <si>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</si>
  <si>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</si>
  <si>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</si>
  <si>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HST</t>
  </si>
  <si>
    <t>Host Hotels &amp; Resorts</t>
  </si>
  <si>
    <t>Hotel &amp; Resort REITs</t>
  </si>
  <si>
    <t>HPQ</t>
  </si>
  <si>
    <t>HP Inc.</t>
  </si>
  <si>
    <t>HUM</t>
  </si>
  <si>
    <t>Humana Inc.</t>
  </si>
  <si>
    <t>HBAN</t>
  </si>
  <si>
    <t>Huntington Bancshares</t>
  </si>
  <si>
    <t>HII</t>
  </si>
  <si>
    <t>Huntington Ingalls Industries</t>
  </si>
  <si>
    <t>IDXX</t>
  </si>
  <si>
    <t>IDEXX Laboratories</t>
  </si>
  <si>
    <t>INFO</t>
  </si>
  <si>
    <t>IHS Markit Ltd.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</si>
  <si>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</si>
  <si>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</si>
  <si>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</si>
  <si>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</si>
  <si>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</si>
  <si>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</si>
  <si>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</si>
  <si>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INTC</t>
  </si>
  <si>
    <t>Intel Corp.</t>
  </si>
  <si>
    <t>ICE</t>
  </si>
  <si>
    <t>Intercontinental Exchange</t>
  </si>
  <si>
    <t>IBM</t>
  </si>
  <si>
    <t>International Business Machines</t>
  </si>
  <si>
    <t>INCY</t>
  </si>
  <si>
    <t>Incyte</t>
  </si>
  <si>
    <t>IP</t>
  </si>
  <si>
    <t>International Paper</t>
  </si>
  <si>
    <t>IPG</t>
  </si>
  <si>
    <t>Interpublic Group</t>
  </si>
  <si>
    <t>Advertising</t>
  </si>
  <si>
    <t>IFF</t>
  </si>
  <si>
    <t>Intl Flavors &amp; Fragrances</t>
  </si>
  <si>
    <t>INTU</t>
  </si>
  <si>
    <t>Intuit Inc.</t>
  </si>
  <si>
    <t>ISRG</t>
  </si>
  <si>
    <t>Intuitive Surgical Inc.</t>
  </si>
  <si>
    <t>IVZ</t>
  </si>
  <si>
    <t>Invesco Ltd.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</si>
  <si>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</si>
  <si>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</si>
  <si>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</si>
  <si>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</si>
  <si>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</si>
  <si>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</si>
  <si>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IRM</t>
  </si>
  <si>
    <t>Iron Mountain Incorporated</t>
  </si>
  <si>
    <t>J</t>
  </si>
  <si>
    <t>Jacobs Engineering Group</t>
  </si>
  <si>
    <t>Construction &amp; Engineering</t>
  </si>
  <si>
    <t>JBHT</t>
  </si>
  <si>
    <t>J. B. Hunt Transport Services</t>
  </si>
  <si>
    <t>JKHY</t>
  </si>
  <si>
    <t>Jack Henry &amp; Associates</t>
  </si>
  <si>
    <t>SJM</t>
  </si>
  <si>
    <t>JM Smucker</t>
  </si>
  <si>
    <t>JNJ</t>
  </si>
  <si>
    <t>Johnson &amp; Johnson</t>
  </si>
  <si>
    <t>JCI</t>
  </si>
  <si>
    <t>Johnson Controls International</t>
  </si>
  <si>
    <t>JPM</t>
  </si>
  <si>
    <t>JPMorgan Chase &amp; Co.</t>
  </si>
  <si>
    <t>JNPR</t>
  </si>
  <si>
    <t>Juniper Networks</t>
  </si>
  <si>
    <t>KSU</t>
  </si>
  <si>
    <t>Kansas City Southern</t>
  </si>
  <si>
    <t>K</t>
  </si>
  <si>
    <t>Kellogg Co.</t>
  </si>
  <si>
    <t>KEY</t>
  </si>
  <si>
    <t>KeyCorp</t>
  </si>
  <si>
    <t>KMB</t>
  </si>
  <si>
    <t>Kimberly-Clark</t>
  </si>
  <si>
    <t>KIM</t>
  </si>
  <si>
    <t>Kimco Realty</t>
  </si>
  <si>
    <t>KMI</t>
  </si>
  <si>
    <t>Kinder Morgan</t>
  </si>
  <si>
    <t>Oil &amp; Gas Storage &amp; Transportation</t>
  </si>
  <si>
    <t>KLAC</t>
  </si>
  <si>
    <t>KLA-Tencor Corp.</t>
  </si>
  <si>
    <t>KHC</t>
  </si>
  <si>
    <t>Kraft Heinz Co</t>
  </si>
  <si>
    <t>KR</t>
  </si>
  <si>
    <t>Kroger Co.</t>
  </si>
  <si>
    <t>Food Retail</t>
  </si>
  <si>
    <t>LB</t>
  </si>
  <si>
    <t>L Brands Inc.</t>
  </si>
  <si>
    <t>LH</t>
  </si>
  <si>
    <t>Laboratory Corp. of America Holding</t>
  </si>
  <si>
    <t>LRCX</t>
  </si>
  <si>
    <t>Lam Research</t>
  </si>
  <si>
    <t>LEG</t>
  </si>
  <si>
    <t>Leggett &amp; Platt</t>
  </si>
  <si>
    <t>Home Furnishings</t>
  </si>
  <si>
    <t>LEN</t>
  </si>
  <si>
    <t>Lennar Corp.</t>
  </si>
  <si>
    <t>LLY</t>
  </si>
  <si>
    <t>Lilly (Eli) &amp; Co.</t>
  </si>
  <si>
    <t>LNC</t>
  </si>
  <si>
    <t>Lincoln National</t>
  </si>
  <si>
    <t>LIN</t>
  </si>
  <si>
    <t>Linde plc</t>
  </si>
  <si>
    <t>LKQ</t>
  </si>
  <si>
    <t>LKQ Corporation</t>
  </si>
  <si>
    <t>LMT</t>
  </si>
  <si>
    <t>Lockheed Martin Corp.</t>
  </si>
  <si>
    <t>L</t>
  </si>
  <si>
    <t>Loews Corp.</t>
  </si>
  <si>
    <t>LOW</t>
  </si>
  <si>
    <t>Lowe's Cos.</t>
  </si>
  <si>
    <t>LYB</t>
  </si>
  <si>
    <t>LyondellBasell</t>
  </si>
  <si>
    <t>MTB</t>
  </si>
  <si>
    <t>M&amp;T Bank Corp.</t>
  </si>
  <si>
    <t>MRO</t>
  </si>
  <si>
    <t>Marathon Oil Corp.</t>
  </si>
  <si>
    <t>MPC</t>
  </si>
  <si>
    <t>Marathon Petroleum</t>
  </si>
  <si>
    <t>MAR</t>
  </si>
  <si>
    <t>Marriott Int'l.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</si>
  <si>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</si>
  <si>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</si>
  <si>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</si>
  <si>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</si>
  <si>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</si>
  <si>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</si>
  <si>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</si>
  <si>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MA</t>
  </si>
  <si>
    <t>Mastercard Inc.</t>
  </si>
  <si>
    <t>MKC</t>
  </si>
  <si>
    <t>McCormick &amp; Co.</t>
  </si>
  <si>
    <t>MCD</t>
  </si>
  <si>
    <t>McDonald's Corp.</t>
  </si>
  <si>
    <t>MCK</t>
  </si>
  <si>
    <t>McKesson Corp.</t>
  </si>
  <si>
    <t>MDT</t>
  </si>
  <si>
    <t>Medtronic plc</t>
  </si>
  <si>
    <t>MRK</t>
  </si>
  <si>
    <t>Merck &amp; Co.</t>
  </si>
  <si>
    <t>MET</t>
  </si>
  <si>
    <t>MetLife Inc.</t>
  </si>
  <si>
    <t>MTD</t>
  </si>
  <si>
    <t>Mettler Toledo</t>
  </si>
  <si>
    <t>MGM</t>
  </si>
  <si>
    <t>MGM Resorts International</t>
  </si>
  <si>
    <t>Casinos &amp; Gaming</t>
  </si>
  <si>
    <t>MCHP</t>
  </si>
  <si>
    <t>Microchip Technology</t>
  </si>
  <si>
    <t>MU</t>
  </si>
  <si>
    <t>Micron Technology</t>
  </si>
  <si>
    <t>MSFT</t>
  </si>
  <si>
    <t>Microsoft Corp.</t>
  </si>
  <si>
    <t>MAA</t>
  </si>
  <si>
    <t>Mid-America Apartments</t>
  </si>
  <si>
    <t>MHK</t>
  </si>
  <si>
    <t>Mohawk Industries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</si>
  <si>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</si>
  <si>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</si>
  <si>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</si>
  <si>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</si>
  <si>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</si>
  <si>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</si>
  <si>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</si>
  <si>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MCO</t>
  </si>
  <si>
    <t>Moody's Corp</t>
  </si>
  <si>
    <t>MS</t>
  </si>
  <si>
    <t>Morgan Stanley</t>
  </si>
  <si>
    <t>MOS</t>
  </si>
  <si>
    <t>The Mosaic Company</t>
  </si>
  <si>
    <t>MSI</t>
  </si>
  <si>
    <t>Motorola Solutions Inc.</t>
  </si>
  <si>
    <t>MSCI</t>
  </si>
  <si>
    <t>MSCI Inc</t>
  </si>
  <si>
    <t>NDAQ</t>
  </si>
  <si>
    <t>Nasdaq, Inc.</t>
  </si>
  <si>
    <t>NOV</t>
  </si>
  <si>
    <t>National Oilwell Varco Inc.</t>
  </si>
  <si>
    <t>NLOK</t>
  </si>
  <si>
    <t>NortonLifeLock</t>
  </si>
  <si>
    <t>NTAP</t>
  </si>
  <si>
    <t>NetApp</t>
  </si>
  <si>
    <t>NFLX</t>
  </si>
  <si>
    <t>Netflix Inc.</t>
  </si>
  <si>
    <t>NWL</t>
  </si>
  <si>
    <t>Newell Brands</t>
  </si>
  <si>
    <t>Housewares &amp; Specialties</t>
  </si>
  <si>
    <t>NEM</t>
  </si>
  <si>
    <t>Newmont Mining Corporation</t>
  </si>
  <si>
    <t>Gold</t>
  </si>
  <si>
    <t>NWS</t>
  </si>
  <si>
    <t>News Corp. Class B</t>
  </si>
  <si>
    <t>Publishing</t>
  </si>
  <si>
    <t>NEE</t>
  </si>
  <si>
    <t>NextEra Energy</t>
  </si>
  <si>
    <t>NLSN</t>
  </si>
  <si>
    <t>Nielsen Holdings</t>
  </si>
  <si>
    <t>NKE</t>
  </si>
  <si>
    <t>Nike</t>
  </si>
  <si>
    <t>NI</t>
  </si>
  <si>
    <t>NiSource Inc.</t>
  </si>
  <si>
    <t>NSC</t>
  </si>
  <si>
    <t>Norfolk Southern Corp.</t>
  </si>
  <si>
    <t>NTRS</t>
  </si>
  <si>
    <t>Northern Trust Corp.</t>
  </si>
  <si>
    <t>NOC</t>
  </si>
  <si>
    <t>Northrop Grumman Corp.</t>
  </si>
  <si>
    <t>NCLH</t>
  </si>
  <si>
    <t>Norwegian Cruise Line</t>
  </si>
  <si>
    <t>NRG</t>
  </si>
  <si>
    <t>NRG Energy</t>
  </si>
  <si>
    <t>NUE</t>
  </si>
  <si>
    <t>Nucor Corp.</t>
  </si>
  <si>
    <t>Steel</t>
  </si>
  <si>
    <t>NVDA</t>
  </si>
  <si>
    <t>Nvidia Corporation</t>
  </si>
  <si>
    <t>ORLY</t>
  </si>
  <si>
    <t>O'Reilly Automotive</t>
  </si>
  <si>
    <t>OXY</t>
  </si>
  <si>
    <t>Occidental Petroleum</t>
  </si>
  <si>
    <t>OMC</t>
  </si>
  <si>
    <t>Omnicom Group</t>
  </si>
  <si>
    <t>OKE</t>
  </si>
  <si>
    <t>ONEOK</t>
  </si>
  <si>
    <t>ORCL</t>
  </si>
  <si>
    <t>Oracle Corp.</t>
  </si>
  <si>
    <t>PCAR</t>
  </si>
  <si>
    <t>PACCAR Inc.</t>
  </si>
  <si>
    <t>PKG</t>
  </si>
  <si>
    <t>Packaging Corporation of America</t>
  </si>
  <si>
    <t>PH</t>
  </si>
  <si>
    <t>Parker-Hannifin</t>
  </si>
  <si>
    <t>PAYX</t>
  </si>
  <si>
    <t>Paychex Inc.</t>
  </si>
  <si>
    <t>PYPL</t>
  </si>
  <si>
    <t>PayPal</t>
  </si>
  <si>
    <t>PNR</t>
  </si>
  <si>
    <t>Pentair plc</t>
  </si>
  <si>
    <t>PBCT</t>
  </si>
  <si>
    <t>People's United Financial</t>
  </si>
  <si>
    <t>Thrifts &amp; Mortgage Finance</t>
  </si>
  <si>
    <t>PEP</t>
  </si>
  <si>
    <t>PepsiCo Inc.</t>
  </si>
  <si>
    <t>PKI</t>
  </si>
  <si>
    <t>PerkinElmer</t>
  </si>
  <si>
    <t>PRGO</t>
  </si>
  <si>
    <t>Perrigo</t>
  </si>
  <si>
    <t>PFE</t>
  </si>
  <si>
    <t>Pfizer Inc.</t>
  </si>
  <si>
    <t>PEAK</t>
  </si>
  <si>
    <t>HealthPeak Properties</t>
  </si>
  <si>
    <t>Health Care REITs</t>
  </si>
  <si>
    <t>PM</t>
  </si>
  <si>
    <t>Philip Morris International</t>
  </si>
  <si>
    <t>PSX</t>
  </si>
  <si>
    <t>Phillips 66</t>
  </si>
  <si>
    <t>PNW</t>
  </si>
  <si>
    <t>Pinnacle West Capital</t>
  </si>
  <si>
    <t>PXD</t>
  </si>
  <si>
    <t>Pioneer Natural Resources</t>
  </si>
  <si>
    <t>PNC</t>
  </si>
  <si>
    <t>PNC Financial Services</t>
  </si>
  <si>
    <t>RL</t>
  </si>
  <si>
    <t>Polo Ralph Lauren Corp.</t>
  </si>
  <si>
    <t>PPG</t>
  </si>
  <si>
    <t>PPG Industries</t>
  </si>
  <si>
    <t>PPL</t>
  </si>
  <si>
    <t>PPL Corp.</t>
  </si>
  <si>
    <t>PFG</t>
  </si>
  <si>
    <t>Principal Financial Group</t>
  </si>
  <si>
    <t>PG</t>
  </si>
  <si>
    <t>Procter &amp; Gamble</t>
  </si>
  <si>
    <t>PGR</t>
  </si>
  <si>
    <t>Progressive Corp.</t>
  </si>
  <si>
    <t>PLD</t>
  </si>
  <si>
    <t>Prologis</t>
  </si>
  <si>
    <t>PRU</t>
  </si>
  <si>
    <t>Prudential Financial</t>
  </si>
  <si>
    <t>PEG</t>
  </si>
  <si>
    <t>Public Serv. Enterprise Inc.</t>
  </si>
  <si>
    <t>PSA</t>
  </si>
  <si>
    <t>Public Storage</t>
  </si>
  <si>
    <t>PHM</t>
  </si>
  <si>
    <t>Pulte Homes Inc.</t>
  </si>
  <si>
    <t>PVH</t>
  </si>
  <si>
    <t>PVH Corp.</t>
  </si>
  <si>
    <t>QRVO</t>
  </si>
  <si>
    <t>Qorvo</t>
  </si>
  <si>
    <t>PWR</t>
  </si>
  <si>
    <t>Quanta Services Inc.</t>
  </si>
  <si>
    <t>QCOM</t>
  </si>
  <si>
    <t>QUALCOMM Inc.</t>
  </si>
  <si>
    <t>DGX</t>
  </si>
  <si>
    <t>Quest Diagnostics</t>
  </si>
  <si>
    <t>RJF</t>
  </si>
  <si>
    <t>Raymond James Financial Inc.</t>
  </si>
  <si>
    <t>RTX</t>
  </si>
  <si>
    <t>Raytheon Technologies</t>
  </si>
  <si>
    <t>O</t>
  </si>
  <si>
    <t>Realty Income Corporation</t>
  </si>
  <si>
    <t>TFX</t>
  </si>
  <si>
    <t>Telefles</t>
  </si>
  <si>
    <t>REG</t>
  </si>
  <si>
    <t>Regency Centers Corporation</t>
  </si>
  <si>
    <t>REGN</t>
  </si>
  <si>
    <t>Regeneron</t>
  </si>
  <si>
    <t>RF</t>
  </si>
  <si>
    <t>Regions Financial Corp.</t>
  </si>
  <si>
    <t>RSG</t>
  </si>
  <si>
    <t>Republic Services Inc</t>
  </si>
  <si>
    <t>Environmental &amp; Facilities Services</t>
  </si>
  <si>
    <t>RMD</t>
  </si>
  <si>
    <t>ResMed</t>
  </si>
  <si>
    <t>RHI</t>
  </si>
  <si>
    <t>Robert Half International</t>
  </si>
  <si>
    <t>Human Resource &amp; Employment Services</t>
  </si>
  <si>
    <t>ROK</t>
  </si>
  <si>
    <t>Rockwell Automation Inc.</t>
  </si>
  <si>
    <t>TMUS</t>
  </si>
  <si>
    <t>T-Mobile US</t>
  </si>
  <si>
    <t>Wireless Telecommunication Services</t>
  </si>
  <si>
    <t>ROL</t>
  </si>
  <si>
    <t>Rollins Inc.</t>
  </si>
  <si>
    <t>ROP</t>
  </si>
  <si>
    <t>Roper Technologies</t>
  </si>
  <si>
    <t>ROST</t>
  </si>
  <si>
    <t>Ross Stores</t>
  </si>
  <si>
    <t>RCL</t>
  </si>
  <si>
    <t>Royal Caribbean Cruises Ltd</t>
  </si>
  <si>
    <t>CRM</t>
  </si>
  <si>
    <t>Salesforce.com</t>
  </si>
  <si>
    <t>SBAC</t>
  </si>
  <si>
    <t>SBA Communications</t>
  </si>
  <si>
    <t>WAB</t>
  </si>
  <si>
    <t>Wabtec Corporation</t>
  </si>
  <si>
    <t>SLB</t>
  </si>
  <si>
    <t>Schlumberger Ltd.</t>
  </si>
  <si>
    <t>STX</t>
  </si>
  <si>
    <t>Seagate Technology</t>
  </si>
  <si>
    <t>SEE</t>
  </si>
  <si>
    <t>Sealed Air</t>
  </si>
  <si>
    <t>SRE</t>
  </si>
  <si>
    <t>Sempra Energy</t>
  </si>
  <si>
    <t>SHW</t>
  </si>
  <si>
    <t>Sherwin-Williams</t>
  </si>
  <si>
    <t>SPG</t>
  </si>
  <si>
    <t>Simon Property Group Inc</t>
  </si>
  <si>
    <t>SWKS</t>
  </si>
  <si>
    <t>Skyworks Solutions</t>
  </si>
  <si>
    <t>SLG</t>
  </si>
  <si>
    <t>SL Green Realty</t>
  </si>
  <si>
    <t>SNA</t>
  </si>
  <si>
    <t>Snap-on</t>
  </si>
  <si>
    <t>SO</t>
  </si>
  <si>
    <t>Southern Co.</t>
  </si>
  <si>
    <t>LUV</t>
  </si>
  <si>
    <t>Southwest Airlines</t>
  </si>
  <si>
    <t>SPGI</t>
  </si>
  <si>
    <t>S&amp;P Global, Inc.</t>
  </si>
  <si>
    <t>SWK</t>
  </si>
  <si>
    <t>Stanley Black &amp; Decker</t>
  </si>
  <si>
    <t>SBUX</t>
  </si>
  <si>
    <t>Starbucks Corp.</t>
  </si>
  <si>
    <t>STT</t>
  </si>
  <si>
    <t>State Street Corp.</t>
  </si>
  <si>
    <t>SYK</t>
  </si>
  <si>
    <t>Stryker Corp.</t>
  </si>
  <si>
    <t>STE</t>
  </si>
  <si>
    <t>STERIS Plc</t>
  </si>
  <si>
    <t>SIVB</t>
  </si>
  <si>
    <t>SVB Financial</t>
  </si>
  <si>
    <t>SYF</t>
  </si>
  <si>
    <t>Synchrony Financial</t>
  </si>
  <si>
    <t>SNPS</t>
  </si>
  <si>
    <t>Synopsys Inc.</t>
  </si>
  <si>
    <t>SYY</t>
  </si>
  <si>
    <t>Sysco Corp.</t>
  </si>
  <si>
    <t>Food Distributors</t>
  </si>
  <si>
    <t>TROW</t>
  </si>
  <si>
    <t>T. Rowe Price Group</t>
  </si>
  <si>
    <t>TTWO</t>
  </si>
  <si>
    <t>Take-Two Interactive</t>
  </si>
  <si>
    <t>TPR</t>
  </si>
  <si>
    <t>Tapestry, Inc.</t>
  </si>
  <si>
    <t>TGT</t>
  </si>
  <si>
    <t>Target Corp.</t>
  </si>
  <si>
    <t>TEL</t>
  </si>
  <si>
    <t>TE Connectivity Ltd.</t>
  </si>
  <si>
    <t>TXN</t>
  </si>
  <si>
    <t>Texas Instruments</t>
  </si>
  <si>
    <t>TXT</t>
  </si>
  <si>
    <t>Textron Inc.</t>
  </si>
  <si>
    <t>TMO</t>
  </si>
  <si>
    <t>Thermo Fisher Scientific</t>
  </si>
  <si>
    <t>TWTR</t>
  </si>
  <si>
    <t>Twitter, Inc.</t>
  </si>
  <si>
    <t>TJX</t>
  </si>
  <si>
    <t>TJX Companies Inc.</t>
  </si>
  <si>
    <t>WRB</t>
  </si>
  <si>
    <t>W. R. Berkley Corporation</t>
  </si>
  <si>
    <t>TSCO</t>
  </si>
  <si>
    <t>Tractor Supply Company</t>
  </si>
  <si>
    <t>TDG</t>
  </si>
  <si>
    <t>TransDigm Group</t>
  </si>
  <si>
    <t>TRV</t>
  </si>
  <si>
    <t>The Travelers Companies Inc.</t>
  </si>
  <si>
    <t>FOXA</t>
  </si>
  <si>
    <t>Twenty-First Century Fox Class A</t>
  </si>
  <si>
    <t>TSN</t>
  </si>
  <si>
    <t>Tyson Foods</t>
  </si>
  <si>
    <t>UDR</t>
  </si>
  <si>
    <t>UDR Inc</t>
  </si>
  <si>
    <t>ULTA</t>
  </si>
  <si>
    <t>Ulta Beauty</t>
  </si>
  <si>
    <t>USB</t>
  </si>
  <si>
    <t>U.S. Bancorp</t>
  </si>
  <si>
    <t>UA</t>
  </si>
  <si>
    <t>Under Armour Class C</t>
  </si>
  <si>
    <t>UNP</t>
  </si>
  <si>
    <t>Union Pacific</t>
  </si>
  <si>
    <t>UAL</t>
  </si>
  <si>
    <t>United Continental Holdings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</si>
  <si>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</si>
  <si>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</si>
  <si>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</si>
  <si>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</si>
  <si>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</si>
  <si>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</si>
  <si>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</si>
  <si>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UHS</t>
  </si>
  <si>
    <t>Universal Health Services, Inc.</t>
  </si>
  <si>
    <t>UNM</t>
  </si>
  <si>
    <t>Unum Group</t>
  </si>
  <si>
    <t>VFC</t>
  </si>
  <si>
    <t>V.F. Corp.</t>
  </si>
  <si>
    <t>VLO</t>
  </si>
  <si>
    <t>Valero Energy</t>
  </si>
  <si>
    <t>VAR</t>
  </si>
  <si>
    <t>Varian Medical Systems</t>
  </si>
  <si>
    <t>VTR</t>
  </si>
  <si>
    <t>Ventas Inc</t>
  </si>
  <si>
    <t>VRSN</t>
  </si>
  <si>
    <t>Verisign Inc.</t>
  </si>
  <si>
    <t>VRSK</t>
  </si>
  <si>
    <t>Verisk Analytics</t>
  </si>
  <si>
    <t>VZ</t>
  </si>
  <si>
    <t>Verizon Communications</t>
  </si>
  <si>
    <t>VRTX</t>
  </si>
  <si>
    <t>Vertex Pharmaceuticals Inc</t>
  </si>
  <si>
    <t>VIAC</t>
  </si>
  <si>
    <t>ViacomCBS</t>
  </si>
  <si>
    <t>V</t>
  </si>
  <si>
    <t>Visa Inc.</t>
  </si>
  <si>
    <t>VNO</t>
  </si>
  <si>
    <t>Vornado Realty Trust</t>
  </si>
  <si>
    <t>VMC</t>
  </si>
  <si>
    <t>Vulcan Materials</t>
  </si>
  <si>
    <t>WMT</t>
  </si>
  <si>
    <t>Walmart</t>
  </si>
  <si>
    <t>WBA</t>
  </si>
  <si>
    <t>Walgreens Boots Alliance</t>
  </si>
  <si>
    <t>Drug Retail</t>
  </si>
  <si>
    <t>DIS</t>
  </si>
  <si>
    <t>The Walt Disney Company</t>
  </si>
  <si>
    <t>WM</t>
  </si>
  <si>
    <t>Waste Management Inc.</t>
  </si>
  <si>
    <t>WAT</t>
  </si>
  <si>
    <t>Waters Corporation</t>
  </si>
  <si>
    <t>WEC</t>
  </si>
  <si>
    <t>Wec Energy Group Inc</t>
  </si>
  <si>
    <t>WFC</t>
  </si>
  <si>
    <t>Wells Fargo</t>
  </si>
  <si>
    <t>WELL</t>
  </si>
  <si>
    <t>Welltower Inc.</t>
  </si>
  <si>
    <t>WDC</t>
  </si>
  <si>
    <t>Western Digital</t>
  </si>
  <si>
    <t>WU</t>
  </si>
  <si>
    <t>Western Union Co</t>
  </si>
  <si>
    <t>WRK</t>
  </si>
  <si>
    <t>WestRock</t>
  </si>
  <si>
    <t>WY</t>
  </si>
  <si>
    <t>Weyerhaeuser</t>
  </si>
  <si>
    <t>WHR</t>
  </si>
  <si>
    <t>Whirlpool Corp.</t>
  </si>
  <si>
    <t>Household Appliances</t>
  </si>
  <si>
    <t>WMB</t>
  </si>
  <si>
    <t>Williams Cos.</t>
  </si>
  <si>
    <t>WLTW</t>
  </si>
  <si>
    <t>Willis Towers Watson</t>
  </si>
  <si>
    <t>WYNN</t>
  </si>
  <si>
    <t>Wynn Resorts Ltd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</si>
  <si>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</si>
  <si>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</si>
  <si>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</si>
  <si>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</si>
  <si>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</si>
  <si>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</si>
  <si>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</si>
  <si>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</si>
  <si>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YUM</t>
  </si>
  <si>
    <t>Yum! Brands Inc</t>
  </si>
  <si>
    <t>ZBH</t>
  </si>
  <si>
    <t>Zimmer Biomet Holdings</t>
  </si>
  <si>
    <t>ZION</t>
  </si>
  <si>
    <t>Zions Bancorp</t>
  </si>
  <si>
    <t>ZTS</t>
  </si>
  <si>
    <t>Zoetis</t>
  </si>
  <si>
    <t>FANG</t>
  </si>
  <si>
    <t>Diamondback Energy</t>
  </si>
  <si>
    <t>IEX</t>
  </si>
  <si>
    <t>IDEX Corporation</t>
  </si>
  <si>
    <t>AMCR</t>
  </si>
  <si>
    <t>Amcor plc</t>
  </si>
  <si>
    <t>ATO</t>
  </si>
  <si>
    <t>Atmos Energy Corp</t>
  </si>
  <si>
    <t>Gas Utilities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</si>
  <si>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</si>
  <si>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</si>
  <si>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</si>
  <si>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</si>
  <si>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</si>
  <si>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</si>
  <si>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</si>
  <si>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</si>
  <si>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</si>
  <si>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</si>
  <si>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</si>
  <si>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FRC</t>
  </si>
  <si>
    <t>First Republic Bank</t>
  </si>
  <si>
    <t>GL</t>
  </si>
  <si>
    <t>Globe Life Inc.</t>
  </si>
  <si>
    <t>KEYS</t>
  </si>
  <si>
    <t>Keysight Technologies</t>
  </si>
  <si>
    <t>LDOS</t>
  </si>
  <si>
    <t>Leidos Holdings</t>
  </si>
  <si>
    <t>LHX</t>
  </si>
  <si>
    <t>L3Harris Technologies</t>
  </si>
  <si>
    <t>LVS</t>
  </si>
  <si>
    <t>Las Vegas Sands Corp</t>
  </si>
  <si>
    <t>LW</t>
  </si>
  <si>
    <t>Lamb Weston Holdings Inc</t>
  </si>
  <si>
    <t>MKTX</t>
  </si>
  <si>
    <t>MarketAxess</t>
  </si>
  <si>
    <t>BIO</t>
  </si>
  <si>
    <t>LUMN</t>
  </si>
  <si>
    <t>Lumen Technologies</t>
  </si>
  <si>
    <t>MPWR</t>
  </si>
  <si>
    <t>Monolithic Power Systems</t>
  </si>
  <si>
    <t>TDY</t>
  </si>
  <si>
    <t>Teledyne Technologies</t>
  </si>
  <si>
    <t>TRMB</t>
  </si>
  <si>
    <t>Trimble Inc.</t>
  </si>
  <si>
    <t>TYL</t>
  </si>
  <si>
    <t>Tyler Technologies</t>
  </si>
  <si>
    <t>VTRS</t>
  </si>
  <si>
    <t>Viatris</t>
  </si>
  <si>
    <t>WST</t>
  </si>
  <si>
    <t>West Pharmaceutical Services</t>
  </si>
  <si>
    <t>Bio-Rad Labratories</t>
  </si>
  <si>
    <t>Alternative Carrieers</t>
  </si>
  <si>
    <t>diff</t>
  </si>
  <si>
    <t>percent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</si>
  <si>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</si>
  <si>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</si>
  <si>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</si>
  <si>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</si>
  <si>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</si>
  <si>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</si>
  <si>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</si>
  <si>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</si>
  <si>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</si>
  <si>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</si>
  <si>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</si>
  <si>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</si>
  <si>
    <t>2020 Revenue</t>
  </si>
  <si>
    <t>2019 Revenue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</si>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</sst>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38" fontId="0" fillId="0" borderId="0" xfId="0" applyNumberFormat="1"/>
    <xf numFmtId="38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10" fontId="0" fillId="0" borderId="0" xfId="0" applyNumberFormat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04"/>
  <sheetViews>
    <sheetView topLeftCell="C1" workbookViewId="0">
      <selection activeCell="J211" sqref="J5:J211"/>
    </sheetView>
  </sheetViews>
  <sheetFormatPr defaultRowHeight="15" x14ac:dyDescent="0.25"/>
  <cols>
    <col min="2" max="2" width="32.7109375" customWidth="1"/>
    <col min="3" max="3" width="26.5703125" customWidth="1"/>
    <col min="4" max="4" width="44.7109375" customWidth="1"/>
    <col min="5" max="5" width="13.28515625" customWidth="1"/>
    <col min="6" max="6" width="14.28515625" customWidth="1"/>
    <col min="7" max="7" width="21.140625" customWidth="1"/>
    <col min="8" max="8" width="26.7109375" style="4" customWidth="1"/>
    <col min="9" max="9" width="17.7109375" style="4" customWidth="1"/>
    <col min="10" max="10" width="18.85546875" style="4" customWidth="1"/>
  </cols>
  <sheetData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s="4" t="s">
        <v>7</v>
      </c>
      <c r="I4" s="4" t="s">
        <v>8</v>
      </c>
      <c r="J4" s="4" t="s">
        <v>1147</v>
      </c>
      <c r="K4" s="4" t="s">
        <v>1148</v>
      </c>
    </row>
    <row r="5" spans="1:11" x14ac:dyDescent="0.25">
      <c r="A5" s="2" t="s">
        <v>45</v>
      </c>
      <c r="B5" s="2" t="s">
        <v>46</v>
      </c>
      <c r="C5" s="2" t="s">
        <v>47</v>
      </c>
      <c r="D5" s="2" t="s">
        <v>48</v>
      </c>
      <c r="E5" s="3">
        <v>44196</v>
      </c>
      <c r="F5" s="3">
        <v>43831</v>
      </c>
      <c r="G5" s="3">
        <v>44196</v>
      </c>
      <c r="H5" s="5">
        <v>1861178000</v>
      </c>
      <c r="I5" s="5">
        <v>11547969000</v>
      </c>
      <c r="J5" s="4">
        <f>H5-I5</f>
        <v>-9686791000</v>
      </c>
      <c r="K5" s="7">
        <f>J5/I5</f>
        <v>-0.83883070694076167</v>
      </c>
    </row>
    <row r="6" spans="1:11" x14ac:dyDescent="0.25">
      <c r="A6" s="2" t="s">
        <v>794</v>
      </c>
      <c r="B6" s="2" t="s">
        <v>795</v>
      </c>
      <c r="C6" s="2" t="s">
        <v>18</v>
      </c>
      <c r="D6" s="2" t="s">
        <v>290</v>
      </c>
      <c r="E6" s="3">
        <v>44196</v>
      </c>
      <c r="F6" s="3">
        <v>43831</v>
      </c>
      <c r="G6" s="3">
        <v>44196</v>
      </c>
      <c r="H6" s="5">
        <v>1279908000</v>
      </c>
      <c r="I6" s="5">
        <v>6462376000</v>
      </c>
      <c r="J6" s="4">
        <f>H6-I6</f>
        <v>-5182468000</v>
      </c>
      <c r="K6" s="7">
        <f>J6/I6</f>
        <v>-0.80194467174302453</v>
      </c>
    </row>
    <row r="7" spans="1:11" x14ac:dyDescent="0.25">
      <c r="A7" s="2" t="s">
        <v>914</v>
      </c>
      <c r="B7" s="2" t="s">
        <v>915</v>
      </c>
      <c r="C7" s="2" t="s">
        <v>18</v>
      </c>
      <c r="D7" s="2" t="s">
        <v>290</v>
      </c>
      <c r="E7" s="3">
        <v>44196</v>
      </c>
      <c r="F7" s="3">
        <v>43831</v>
      </c>
      <c r="G7" s="3">
        <v>44196</v>
      </c>
      <c r="H7" s="5">
        <v>2208805000</v>
      </c>
      <c r="I7" s="5">
        <v>10950661000</v>
      </c>
      <c r="J7" s="4">
        <f>H7-I7</f>
        <v>-8741856000</v>
      </c>
      <c r="K7" s="7">
        <f>J7/I7</f>
        <v>-0.79829482439461874</v>
      </c>
    </row>
    <row r="8" spans="1:11" x14ac:dyDescent="0.25">
      <c r="A8" s="2" t="s">
        <v>1124</v>
      </c>
      <c r="B8" s="2" t="s">
        <v>1125</v>
      </c>
      <c r="C8" s="2" t="s">
        <v>18</v>
      </c>
      <c r="D8" s="2" t="s">
        <v>733</v>
      </c>
      <c r="E8" s="3">
        <v>44196</v>
      </c>
      <c r="F8" s="3">
        <v>43831</v>
      </c>
      <c r="G8" s="3">
        <v>44196</v>
      </c>
      <c r="H8" s="5">
        <v>3612000000</v>
      </c>
      <c r="I8" s="5">
        <v>13739000000</v>
      </c>
      <c r="J8" s="4">
        <f>H8-I8</f>
        <v>-10127000000</v>
      </c>
      <c r="K8" s="7">
        <f>J8/I8</f>
        <v>-0.73709876992503098</v>
      </c>
    </row>
    <row r="9" spans="1:11" x14ac:dyDescent="0.25">
      <c r="A9" s="2" t="s">
        <v>288</v>
      </c>
      <c r="B9" s="2" t="s">
        <v>289</v>
      </c>
      <c r="C9" s="2" t="s">
        <v>18</v>
      </c>
      <c r="D9" s="2" t="s">
        <v>290</v>
      </c>
      <c r="E9" s="3">
        <v>44165</v>
      </c>
      <c r="F9" s="3">
        <v>43800</v>
      </c>
      <c r="G9" s="3">
        <v>44165</v>
      </c>
      <c r="H9" s="5">
        <v>5595000000</v>
      </c>
      <c r="I9" s="5">
        <v>20825000000</v>
      </c>
      <c r="J9" s="4">
        <f>H9-I9</f>
        <v>-15230000000</v>
      </c>
      <c r="K9" s="7">
        <f>J9/I9</f>
        <v>-0.73133253301320533</v>
      </c>
    </row>
    <row r="10" spans="1:11" x14ac:dyDescent="0.25">
      <c r="A10" s="2" t="s">
        <v>585</v>
      </c>
      <c r="B10" s="2" t="s">
        <v>586</v>
      </c>
      <c r="C10" s="2" t="s">
        <v>115</v>
      </c>
      <c r="D10" s="2" t="s">
        <v>587</v>
      </c>
      <c r="E10" s="3">
        <v>44196</v>
      </c>
      <c r="F10" s="3">
        <v>43831</v>
      </c>
      <c r="G10" s="3">
        <v>44196</v>
      </c>
      <c r="H10" s="5">
        <v>1620000000</v>
      </c>
      <c r="I10" s="5">
        <v>5469000000</v>
      </c>
      <c r="J10" s="4">
        <f>H10-I10</f>
        <v>-3849000000</v>
      </c>
      <c r="K10" s="7">
        <f>J10/I10</f>
        <v>-0.70378496982995065</v>
      </c>
    </row>
    <row r="11" spans="1:11" x14ac:dyDescent="0.25">
      <c r="A11" s="2" t="s">
        <v>1076</v>
      </c>
      <c r="B11" s="2" t="s">
        <v>1077</v>
      </c>
      <c r="C11" s="2" t="s">
        <v>18</v>
      </c>
      <c r="D11" s="2" t="s">
        <v>733</v>
      </c>
      <c r="E11" s="3">
        <v>44196</v>
      </c>
      <c r="F11" s="3">
        <v>43831</v>
      </c>
      <c r="G11" s="3">
        <v>44196</v>
      </c>
      <c r="H11" s="5">
        <v>2095861000</v>
      </c>
      <c r="I11" s="5">
        <v>6611099000</v>
      </c>
      <c r="J11" s="4">
        <f>H11-I11</f>
        <v>-4515238000</v>
      </c>
      <c r="K11" s="7">
        <f>J11/I11</f>
        <v>-0.68297842764115313</v>
      </c>
    </row>
    <row r="12" spans="1:11" x14ac:dyDescent="0.25">
      <c r="A12" s="2" t="s">
        <v>1007</v>
      </c>
      <c r="B12" s="2" t="s">
        <v>1008</v>
      </c>
      <c r="C12" s="2" t="s">
        <v>40</v>
      </c>
      <c r="D12" s="2" t="s">
        <v>109</v>
      </c>
      <c r="E12" s="3">
        <v>44196</v>
      </c>
      <c r="F12" s="3">
        <v>43831</v>
      </c>
      <c r="G12" s="3">
        <v>44196</v>
      </c>
      <c r="H12" s="5">
        <v>15355000000</v>
      </c>
      <c r="I12" s="5">
        <v>43259000000</v>
      </c>
      <c r="J12" s="4">
        <f>H12-I12</f>
        <v>-27904000000</v>
      </c>
      <c r="K12" s="7">
        <f>J12/I12</f>
        <v>-0.64504496174206527</v>
      </c>
    </row>
    <row r="13" spans="1:11" x14ac:dyDescent="0.25">
      <c r="A13" s="2" t="s">
        <v>397</v>
      </c>
      <c r="B13" s="2" t="s">
        <v>398</v>
      </c>
      <c r="C13" s="2" t="s">
        <v>40</v>
      </c>
      <c r="D13" s="2" t="s">
        <v>109</v>
      </c>
      <c r="E13" s="3">
        <v>44196</v>
      </c>
      <c r="F13" s="3">
        <v>43831</v>
      </c>
      <c r="G13" s="3">
        <v>44196</v>
      </c>
      <c r="H13" s="5">
        <v>17095000000</v>
      </c>
      <c r="I13" s="5">
        <v>47007000000</v>
      </c>
      <c r="J13" s="4">
        <f>H13-I13</f>
        <v>-29912000000</v>
      </c>
      <c r="K13" s="7">
        <f>J13/I13</f>
        <v>-0.63633075924862259</v>
      </c>
    </row>
    <row r="14" spans="1:11" x14ac:dyDescent="0.25">
      <c r="A14" s="2" t="s">
        <v>146</v>
      </c>
      <c r="B14" s="2" t="s">
        <v>147</v>
      </c>
      <c r="C14" s="3" t="s">
        <v>40</v>
      </c>
      <c r="D14" s="3" t="s">
        <v>109</v>
      </c>
      <c r="E14" s="3">
        <v>44196</v>
      </c>
      <c r="F14" s="3">
        <v>43831</v>
      </c>
      <c r="G14" s="3">
        <v>44196</v>
      </c>
      <c r="H14" s="5">
        <v>17337000000</v>
      </c>
      <c r="I14" s="5">
        <v>45768000000</v>
      </c>
      <c r="J14" s="4">
        <f>H14-I14</f>
        <v>-28431000000</v>
      </c>
      <c r="K14" s="7">
        <f>J14/I14</f>
        <v>-0.62119821709491352</v>
      </c>
    </row>
    <row r="15" spans="1:11" x14ac:dyDescent="0.25">
      <c r="A15" s="2" t="s">
        <v>731</v>
      </c>
      <c r="B15" s="2" t="s">
        <v>732</v>
      </c>
      <c r="C15" s="2" t="s">
        <v>18</v>
      </c>
      <c r="D15" s="2" t="s">
        <v>733</v>
      </c>
      <c r="E15" s="3">
        <v>44196</v>
      </c>
      <c r="F15" s="3">
        <v>43831</v>
      </c>
      <c r="G15" s="3">
        <v>44196</v>
      </c>
      <c r="H15" s="5">
        <v>5162082000</v>
      </c>
      <c r="I15" s="5">
        <v>12899672000</v>
      </c>
      <c r="J15" s="4">
        <f>H15-I15</f>
        <v>-7737590000</v>
      </c>
      <c r="K15" s="7">
        <f>J15/I15</f>
        <v>-0.59982842974612072</v>
      </c>
    </row>
    <row r="16" spans="1:11" x14ac:dyDescent="0.25">
      <c r="A16" s="2" t="s">
        <v>942</v>
      </c>
      <c r="B16" s="2" t="s">
        <v>943</v>
      </c>
      <c r="C16" s="2" t="s">
        <v>40</v>
      </c>
      <c r="D16" s="2" t="s">
        <v>109</v>
      </c>
      <c r="E16" s="3">
        <v>44196</v>
      </c>
      <c r="F16" s="3">
        <v>43831</v>
      </c>
      <c r="G16" s="3">
        <v>44196</v>
      </c>
      <c r="H16" s="5">
        <v>9048000000</v>
      </c>
      <c r="I16" s="5">
        <v>22428000000</v>
      </c>
      <c r="J16" s="4">
        <f>H16-I16</f>
        <v>-13380000000</v>
      </c>
      <c r="K16" s="7">
        <f>J16/I16</f>
        <v>-0.59657570893525946</v>
      </c>
    </row>
    <row r="17" spans="1:11" x14ac:dyDescent="0.25">
      <c r="A17" s="2" t="s">
        <v>107</v>
      </c>
      <c r="B17" s="2" t="s">
        <v>108</v>
      </c>
      <c r="C17" s="2" t="s">
        <v>40</v>
      </c>
      <c r="D17" s="2" t="s">
        <v>109</v>
      </c>
      <c r="E17" s="3">
        <v>44196</v>
      </c>
      <c r="F17" s="3">
        <v>43831</v>
      </c>
      <c r="G17" s="3">
        <v>44196</v>
      </c>
      <c r="H17" s="5">
        <v>3566000000</v>
      </c>
      <c r="I17" s="5">
        <v>8781000000</v>
      </c>
      <c r="J17" s="4">
        <f>H17-I17</f>
        <v>-5215000000</v>
      </c>
      <c r="K17" s="7">
        <f>J17/I17</f>
        <v>-0.59389591162737732</v>
      </c>
    </row>
    <row r="18" spans="1:11" x14ac:dyDescent="0.25">
      <c r="A18" s="2" t="s">
        <v>474</v>
      </c>
      <c r="B18" s="2" t="s">
        <v>475</v>
      </c>
      <c r="C18" s="2" t="s">
        <v>18</v>
      </c>
      <c r="D18" s="2" t="s">
        <v>28</v>
      </c>
      <c r="E18" s="3">
        <v>44196</v>
      </c>
      <c r="F18" s="3">
        <v>43831</v>
      </c>
      <c r="G18" s="3">
        <v>44196</v>
      </c>
      <c r="H18" s="5">
        <v>5199000000</v>
      </c>
      <c r="I18" s="5">
        <v>12067000000</v>
      </c>
      <c r="J18" s="4">
        <f>H18-I18</f>
        <v>-6868000000</v>
      </c>
      <c r="K18" s="7">
        <f>J18/I18</f>
        <v>-0.56915554818927649</v>
      </c>
    </row>
    <row r="19" spans="1:11" x14ac:dyDescent="0.25">
      <c r="A19" s="2" t="s">
        <v>255</v>
      </c>
      <c r="B19" s="2" t="s">
        <v>256</v>
      </c>
      <c r="C19" s="2" t="s">
        <v>18</v>
      </c>
      <c r="D19" s="2" t="s">
        <v>28</v>
      </c>
      <c r="E19" s="3">
        <v>44196</v>
      </c>
      <c r="F19" s="3">
        <v>43831</v>
      </c>
      <c r="G19" s="3">
        <v>44196</v>
      </c>
      <c r="H19" s="5">
        <v>6796000000</v>
      </c>
      <c r="I19" s="5">
        <v>15066000000</v>
      </c>
      <c r="J19" s="4">
        <f>H19-I19</f>
        <v>-8270000000</v>
      </c>
      <c r="K19" s="7">
        <f>J19/I19</f>
        <v>-0.54891809372096112</v>
      </c>
    </row>
    <row r="20" spans="1:11" x14ac:dyDescent="0.25">
      <c r="A20" s="2" t="s">
        <v>571</v>
      </c>
      <c r="B20" s="2" t="s">
        <v>572</v>
      </c>
      <c r="C20" s="2" t="s">
        <v>18</v>
      </c>
      <c r="D20" s="2" t="s">
        <v>290</v>
      </c>
      <c r="E20" s="3">
        <v>44196</v>
      </c>
      <c r="F20" s="3">
        <v>43831</v>
      </c>
      <c r="G20" s="3">
        <v>44196</v>
      </c>
      <c r="H20" s="5">
        <v>4307000000</v>
      </c>
      <c r="I20" s="5">
        <v>9452000000</v>
      </c>
      <c r="J20" s="4">
        <f>H20-I20</f>
        <v>-5145000000</v>
      </c>
      <c r="K20" s="7">
        <f>J20/I20</f>
        <v>-0.54432924248836223</v>
      </c>
    </row>
    <row r="21" spans="1:11" x14ac:dyDescent="0.25">
      <c r="A21" s="2" t="s">
        <v>706</v>
      </c>
      <c r="B21" s="2" t="s">
        <v>707</v>
      </c>
      <c r="C21" s="2" t="s">
        <v>18</v>
      </c>
      <c r="D21" s="2" t="s">
        <v>290</v>
      </c>
      <c r="E21" s="3">
        <v>44196</v>
      </c>
      <c r="F21" s="3">
        <v>43831</v>
      </c>
      <c r="G21" s="3">
        <v>44196</v>
      </c>
      <c r="H21" s="5">
        <v>10571000000</v>
      </c>
      <c r="I21" s="5">
        <v>20972000000</v>
      </c>
      <c r="J21" s="4">
        <f>H21-I21</f>
        <v>-10401000000</v>
      </c>
      <c r="K21" s="7">
        <f>J21/I21</f>
        <v>-0.49594697692160977</v>
      </c>
    </row>
    <row r="22" spans="1:11" x14ac:dyDescent="0.25">
      <c r="A22" s="2" t="s">
        <v>360</v>
      </c>
      <c r="B22" s="2" t="s">
        <v>361</v>
      </c>
      <c r="C22" s="2" t="s">
        <v>189</v>
      </c>
      <c r="D22" s="2" t="s">
        <v>190</v>
      </c>
      <c r="E22" s="3">
        <v>44196</v>
      </c>
      <c r="F22" s="3">
        <v>43831</v>
      </c>
      <c r="G22" s="3">
        <v>44196</v>
      </c>
      <c r="H22" s="5">
        <v>19256000000</v>
      </c>
      <c r="I22" s="5">
        <v>36670000000</v>
      </c>
      <c r="J22" s="4">
        <f>H22-I22</f>
        <v>-17414000000</v>
      </c>
      <c r="K22" s="7">
        <f>J22/I22</f>
        <v>-0.47488410144532317</v>
      </c>
    </row>
    <row r="23" spans="1:11" x14ac:dyDescent="0.25">
      <c r="A23" s="2" t="s">
        <v>702</v>
      </c>
      <c r="B23" s="2" t="s">
        <v>703</v>
      </c>
      <c r="C23" s="2" t="s">
        <v>189</v>
      </c>
      <c r="D23" s="2" t="s">
        <v>190</v>
      </c>
      <c r="E23" s="3">
        <v>44196</v>
      </c>
      <c r="F23" s="3">
        <v>43831</v>
      </c>
      <c r="G23" s="3">
        <v>44196</v>
      </c>
      <c r="H23" s="5">
        <v>3086000000</v>
      </c>
      <c r="I23" s="5">
        <v>5190000000</v>
      </c>
      <c r="J23" s="4">
        <f>H23-I23</f>
        <v>-2104000000</v>
      </c>
      <c r="K23" s="7">
        <f>J23/I23</f>
        <v>-0.40539499036608861</v>
      </c>
    </row>
    <row r="24" spans="1:11" x14ac:dyDescent="0.25">
      <c r="A24" s="2" t="s">
        <v>841</v>
      </c>
      <c r="B24" s="2" t="s">
        <v>842</v>
      </c>
      <c r="C24" s="2" t="s">
        <v>189</v>
      </c>
      <c r="D24" s="2" t="s">
        <v>575</v>
      </c>
      <c r="E24" s="3">
        <v>44196</v>
      </c>
      <c r="F24" s="3">
        <v>43831</v>
      </c>
      <c r="G24" s="3">
        <v>44196</v>
      </c>
      <c r="H24" s="5">
        <v>64129000000</v>
      </c>
      <c r="I24" s="5">
        <v>107293000000</v>
      </c>
      <c r="J24" s="4">
        <f>H24-I24</f>
        <v>-43164000000</v>
      </c>
      <c r="K24" s="7">
        <f>J24/I24</f>
        <v>-0.4023002432591129</v>
      </c>
    </row>
    <row r="25" spans="1:11" x14ac:dyDescent="0.25">
      <c r="A25" s="2" t="s">
        <v>1022</v>
      </c>
      <c r="B25" s="2" t="s">
        <v>1023</v>
      </c>
      <c r="C25" s="2" t="s">
        <v>189</v>
      </c>
      <c r="D25" s="2" t="s">
        <v>575</v>
      </c>
      <c r="E25" s="3">
        <v>44196</v>
      </c>
      <c r="F25" s="3">
        <v>43831</v>
      </c>
      <c r="G25" s="3">
        <v>44196</v>
      </c>
      <c r="H25" s="5">
        <v>64912000000</v>
      </c>
      <c r="I25" s="5">
        <v>108324000000</v>
      </c>
      <c r="J25" s="4">
        <f>H25-I25</f>
        <v>-43412000000</v>
      </c>
      <c r="K25" s="7">
        <f>J25/I25</f>
        <v>-0.40076068092020234</v>
      </c>
    </row>
    <row r="26" spans="1:11" x14ac:dyDescent="0.25">
      <c r="A26" s="2" t="s">
        <v>302</v>
      </c>
      <c r="B26" s="2" t="s">
        <v>303</v>
      </c>
      <c r="C26" s="2" t="s">
        <v>91</v>
      </c>
      <c r="D26" s="2" t="s">
        <v>145</v>
      </c>
      <c r="E26" s="3">
        <v>44196</v>
      </c>
      <c r="F26" s="3">
        <v>43831</v>
      </c>
      <c r="G26" s="3">
        <v>44196</v>
      </c>
      <c r="H26" s="5">
        <v>7418000000</v>
      </c>
      <c r="I26" s="5">
        <v>12301000000</v>
      </c>
      <c r="J26" s="4">
        <f>H26-I26</f>
        <v>-4883000000</v>
      </c>
      <c r="K26" s="7">
        <f>J26/I26</f>
        <v>-0.39695959678074955</v>
      </c>
    </row>
    <row r="27" spans="1:11" x14ac:dyDescent="0.25">
      <c r="A27" s="2" t="s">
        <v>704</v>
      </c>
      <c r="B27" s="2" t="s">
        <v>705</v>
      </c>
      <c r="C27" s="2" t="s">
        <v>189</v>
      </c>
      <c r="D27" s="2" t="s">
        <v>575</v>
      </c>
      <c r="E27" s="3">
        <v>44196</v>
      </c>
      <c r="F27" s="3">
        <v>43831</v>
      </c>
      <c r="G27" s="3">
        <v>44196</v>
      </c>
      <c r="H27" s="5">
        <v>69779000000</v>
      </c>
      <c r="I27" s="5">
        <v>111148000000</v>
      </c>
      <c r="J27" s="4">
        <f>H27-I27</f>
        <v>-41369000000</v>
      </c>
      <c r="K27" s="7">
        <f>J27/I27</f>
        <v>-0.37219743045308956</v>
      </c>
    </row>
    <row r="28" spans="1:11" x14ac:dyDescent="0.25">
      <c r="A28" s="2" t="s">
        <v>451</v>
      </c>
      <c r="B28" s="2" t="s">
        <v>452</v>
      </c>
      <c r="C28" s="2" t="s">
        <v>189</v>
      </c>
      <c r="D28" s="2" t="s">
        <v>190</v>
      </c>
      <c r="E28" s="3">
        <v>44196</v>
      </c>
      <c r="F28" s="3">
        <v>43831</v>
      </c>
      <c r="G28" s="3">
        <v>44196</v>
      </c>
      <c r="H28" s="5">
        <v>11032048000</v>
      </c>
      <c r="I28" s="5">
        <v>17379973000</v>
      </c>
      <c r="J28" s="4">
        <f>H28-I28</f>
        <v>-6347925000</v>
      </c>
      <c r="K28" s="7">
        <f>J28/I28</f>
        <v>-0.36524366292168581</v>
      </c>
    </row>
    <row r="29" spans="1:11" x14ac:dyDescent="0.25">
      <c r="A29" s="2" t="s">
        <v>573</v>
      </c>
      <c r="B29" s="2" t="s">
        <v>574</v>
      </c>
      <c r="C29" s="2" t="s">
        <v>189</v>
      </c>
      <c r="D29" s="2" t="s">
        <v>575</v>
      </c>
      <c r="E29" s="3">
        <v>44196</v>
      </c>
      <c r="F29" s="3">
        <v>43831</v>
      </c>
      <c r="G29" s="3">
        <v>44196</v>
      </c>
      <c r="H29" s="5">
        <v>11183643000</v>
      </c>
      <c r="I29" s="5">
        <v>17486578000</v>
      </c>
      <c r="J29" s="4">
        <f>H29-I29</f>
        <v>-6302935000</v>
      </c>
      <c r="K29" s="7">
        <f>J29/I29</f>
        <v>-0.36044416466160506</v>
      </c>
    </row>
    <row r="30" spans="1:11" x14ac:dyDescent="0.25">
      <c r="A30" s="2" t="s">
        <v>550</v>
      </c>
      <c r="B30" s="2" t="s">
        <v>551</v>
      </c>
      <c r="C30" s="2" t="s">
        <v>189</v>
      </c>
      <c r="D30" s="2" t="s">
        <v>552</v>
      </c>
      <c r="E30" s="3">
        <v>44196</v>
      </c>
      <c r="F30" s="3">
        <v>43831</v>
      </c>
      <c r="G30" s="3">
        <v>44196</v>
      </c>
      <c r="H30" s="5">
        <v>14445000000</v>
      </c>
      <c r="I30" s="5">
        <v>22408000000</v>
      </c>
      <c r="J30" s="4">
        <f>H30-I30</f>
        <v>-7963000000</v>
      </c>
      <c r="K30" s="7">
        <f>J30/I30</f>
        <v>-0.35536415565869334</v>
      </c>
    </row>
    <row r="31" spans="1:11" x14ac:dyDescent="0.25">
      <c r="A31" s="2" t="s">
        <v>316</v>
      </c>
      <c r="B31" s="2" t="s">
        <v>317</v>
      </c>
      <c r="C31" s="2" t="s">
        <v>189</v>
      </c>
      <c r="D31" s="2" t="s">
        <v>318</v>
      </c>
      <c r="E31" s="3">
        <v>44196</v>
      </c>
      <c r="F31" s="3">
        <v>43831</v>
      </c>
      <c r="G31" s="3">
        <v>44196</v>
      </c>
      <c r="H31" s="5">
        <v>94692000000</v>
      </c>
      <c r="I31" s="5">
        <v>146516000000</v>
      </c>
      <c r="J31" s="4">
        <f>H31-I31</f>
        <v>-51824000000</v>
      </c>
      <c r="K31" s="7">
        <f>J31/I31</f>
        <v>-0.35370880995932186</v>
      </c>
    </row>
    <row r="32" spans="1:11" x14ac:dyDescent="0.25">
      <c r="A32" s="2" t="s">
        <v>187</v>
      </c>
      <c r="B32" s="2" t="s">
        <v>188</v>
      </c>
      <c r="C32" s="2" t="s">
        <v>189</v>
      </c>
      <c r="D32" s="2" t="s">
        <v>190</v>
      </c>
      <c r="E32" s="3">
        <v>44196</v>
      </c>
      <c r="F32" s="3">
        <v>43831</v>
      </c>
      <c r="G32" s="3">
        <v>44196</v>
      </c>
      <c r="H32" s="5">
        <v>4308000000</v>
      </c>
      <c r="I32" s="5">
        <v>6411000000</v>
      </c>
      <c r="J32" s="4">
        <f>H32-I32</f>
        <v>-2103000000</v>
      </c>
      <c r="K32" s="7">
        <f>J32/I32</f>
        <v>-0.328029948525971</v>
      </c>
    </row>
    <row r="33" spans="1:11" x14ac:dyDescent="0.25">
      <c r="A33" s="2" t="s">
        <v>480</v>
      </c>
      <c r="B33" s="2" t="s">
        <v>481</v>
      </c>
      <c r="C33" s="2" t="s">
        <v>189</v>
      </c>
      <c r="D33" s="2" t="s">
        <v>318</v>
      </c>
      <c r="E33" s="3">
        <v>44196</v>
      </c>
      <c r="F33" s="3">
        <v>43831</v>
      </c>
      <c r="G33" s="3">
        <v>44196</v>
      </c>
      <c r="H33" s="5">
        <v>181502000000</v>
      </c>
      <c r="I33" s="5">
        <v>264938000000</v>
      </c>
      <c r="J33" s="4">
        <f>H33-I33</f>
        <v>-83436000000</v>
      </c>
      <c r="K33" s="7">
        <f>J33/I33</f>
        <v>-0.31492651110825931</v>
      </c>
    </row>
    <row r="34" spans="1:11" x14ac:dyDescent="0.25">
      <c r="A34" s="2" t="s">
        <v>1094</v>
      </c>
      <c r="B34" s="2" t="s">
        <v>1095</v>
      </c>
      <c r="C34" s="2" t="s">
        <v>189</v>
      </c>
      <c r="D34" s="2" t="s">
        <v>190</v>
      </c>
      <c r="E34" s="3">
        <v>44196</v>
      </c>
      <c r="F34" s="3">
        <v>43831</v>
      </c>
      <c r="G34" s="3">
        <v>44196</v>
      </c>
      <c r="H34" s="5">
        <v>2813000000</v>
      </c>
      <c r="I34" s="5">
        <v>3964000000</v>
      </c>
      <c r="J34" s="4">
        <f>H34-I34</f>
        <v>-1151000000</v>
      </c>
      <c r="K34" s="7">
        <f>J34/I34</f>
        <v>-0.29036326942482343</v>
      </c>
    </row>
    <row r="35" spans="1:11" x14ac:dyDescent="0.25">
      <c r="A35" s="2" t="s">
        <v>275</v>
      </c>
      <c r="B35" s="2" t="s">
        <v>276</v>
      </c>
      <c r="C35" s="2" t="s">
        <v>189</v>
      </c>
      <c r="D35" s="2" t="s">
        <v>190</v>
      </c>
      <c r="E35" s="3">
        <v>44196</v>
      </c>
      <c r="F35" s="3">
        <v>43831</v>
      </c>
      <c r="G35" s="3">
        <v>44196</v>
      </c>
      <c r="H35" s="5">
        <v>1466624000</v>
      </c>
      <c r="I35" s="5">
        <v>2066277000</v>
      </c>
      <c r="J35" s="4">
        <f>H35-I35</f>
        <v>-599653000</v>
      </c>
      <c r="K35" s="7">
        <f>J35/I35</f>
        <v>-0.29020939593287831</v>
      </c>
    </row>
    <row r="36" spans="1:11" x14ac:dyDescent="0.25">
      <c r="A36" s="2" t="s">
        <v>845</v>
      </c>
      <c r="B36" s="2" t="s">
        <v>846</v>
      </c>
      <c r="C36" s="2" t="s">
        <v>189</v>
      </c>
      <c r="D36" s="2" t="s">
        <v>190</v>
      </c>
      <c r="E36" s="3">
        <v>44196</v>
      </c>
      <c r="F36" s="3">
        <v>43831</v>
      </c>
      <c r="G36" s="3">
        <v>44196</v>
      </c>
      <c r="H36" s="5">
        <v>6685000000</v>
      </c>
      <c r="I36" s="5">
        <v>9325000000</v>
      </c>
      <c r="J36" s="4">
        <f>H36-I36</f>
        <v>-2640000000</v>
      </c>
      <c r="K36" s="7">
        <f>J36/I36</f>
        <v>-0.28310991957104559</v>
      </c>
    </row>
    <row r="37" spans="1:11" x14ac:dyDescent="0.25">
      <c r="A37" s="2" t="s">
        <v>922</v>
      </c>
      <c r="B37" s="2" t="s">
        <v>923</v>
      </c>
      <c r="C37" s="2" t="s">
        <v>189</v>
      </c>
      <c r="D37" s="2" t="s">
        <v>552</v>
      </c>
      <c r="E37" s="3">
        <v>44196</v>
      </c>
      <c r="F37" s="3">
        <v>43831</v>
      </c>
      <c r="G37" s="3">
        <v>44196</v>
      </c>
      <c r="H37" s="5">
        <v>23601000000</v>
      </c>
      <c r="I37" s="5">
        <v>32917000000</v>
      </c>
      <c r="J37" s="4">
        <f>H37-I37</f>
        <v>-9316000000</v>
      </c>
      <c r="K37" s="7">
        <f>J37/I37</f>
        <v>-0.28301485554576661</v>
      </c>
    </row>
    <row r="38" spans="1:11" x14ac:dyDescent="0.25">
      <c r="A38" s="2" t="s">
        <v>763</v>
      </c>
      <c r="B38" s="2" t="s">
        <v>764</v>
      </c>
      <c r="C38" s="2" t="s">
        <v>189</v>
      </c>
      <c r="D38" s="2" t="s">
        <v>552</v>
      </c>
      <c r="E38" s="3">
        <v>44196</v>
      </c>
      <c r="F38" s="3">
        <v>43831</v>
      </c>
      <c r="G38" s="3">
        <v>44196</v>
      </c>
      <c r="H38" s="5">
        <v>6090000000</v>
      </c>
      <c r="I38" s="5">
        <v>8479000000</v>
      </c>
      <c r="J38" s="4">
        <f>H38-I38</f>
        <v>-2389000000</v>
      </c>
      <c r="K38" s="7">
        <f>J38/I38</f>
        <v>-0.28175492392970869</v>
      </c>
    </row>
    <row r="39" spans="1:11" x14ac:dyDescent="0.25">
      <c r="A39" s="2" t="s">
        <v>813</v>
      </c>
      <c r="B39" s="2" t="s">
        <v>814</v>
      </c>
      <c r="C39" s="2" t="s">
        <v>40</v>
      </c>
      <c r="D39" s="2" t="s">
        <v>293</v>
      </c>
      <c r="E39" s="3">
        <v>44196</v>
      </c>
      <c r="F39" s="3">
        <v>43831</v>
      </c>
      <c r="G39" s="3">
        <v>44196</v>
      </c>
      <c r="H39" s="5">
        <v>18728500000</v>
      </c>
      <c r="I39" s="5">
        <v>25599700000</v>
      </c>
      <c r="J39" s="4">
        <f>H39-I39</f>
        <v>-6871200000</v>
      </c>
      <c r="K39" s="7">
        <f>J39/I39</f>
        <v>-0.26840939542260261</v>
      </c>
    </row>
    <row r="40" spans="1:11" x14ac:dyDescent="0.25">
      <c r="A40" s="2" t="s">
        <v>567</v>
      </c>
      <c r="B40" s="2" t="s">
        <v>568</v>
      </c>
      <c r="C40" s="2" t="s">
        <v>189</v>
      </c>
      <c r="D40" s="2" t="s">
        <v>318</v>
      </c>
      <c r="E40" s="3">
        <v>44196</v>
      </c>
      <c r="F40" s="3">
        <v>43831</v>
      </c>
      <c r="G40" s="3">
        <v>44196</v>
      </c>
      <c r="H40" s="5">
        <v>4804000000</v>
      </c>
      <c r="I40" s="5">
        <v>6510000000</v>
      </c>
      <c r="J40" s="4">
        <f>H40-I40</f>
        <v>-1706000000</v>
      </c>
      <c r="K40" s="7">
        <f>J40/I40</f>
        <v>-0.26205837173579111</v>
      </c>
    </row>
    <row r="41" spans="1:11" x14ac:dyDescent="0.25">
      <c r="A41" s="2" t="s">
        <v>42</v>
      </c>
      <c r="B41" s="2" t="s">
        <v>43</v>
      </c>
      <c r="C41" s="2" t="s">
        <v>40</v>
      </c>
      <c r="D41" s="2" t="s">
        <v>44</v>
      </c>
      <c r="E41" s="3">
        <v>44196</v>
      </c>
      <c r="F41" s="3">
        <v>43831</v>
      </c>
      <c r="G41" s="3">
        <v>44196</v>
      </c>
      <c r="H41" s="5">
        <v>5259000000</v>
      </c>
      <c r="I41" s="5">
        <v>7098000000</v>
      </c>
      <c r="J41" s="4">
        <f>H41-I41</f>
        <v>-1839000000</v>
      </c>
      <c r="K41" s="7">
        <f>J41/I41</f>
        <v>-0.25908706677937449</v>
      </c>
    </row>
    <row r="42" spans="1:11" x14ac:dyDescent="0.25">
      <c r="A42" s="2" t="s">
        <v>252</v>
      </c>
      <c r="B42" s="2" t="s">
        <v>253</v>
      </c>
      <c r="C42" s="2" t="s">
        <v>40</v>
      </c>
      <c r="D42" s="2" t="s">
        <v>254</v>
      </c>
      <c r="E42" s="3">
        <v>44196</v>
      </c>
      <c r="F42" s="3">
        <v>43831</v>
      </c>
      <c r="G42" s="3">
        <v>44196</v>
      </c>
      <c r="H42" s="5">
        <v>58158000000</v>
      </c>
      <c r="I42" s="5">
        <v>76559000000</v>
      </c>
      <c r="J42" s="4">
        <f>H42-I42</f>
        <v>-18401000000</v>
      </c>
      <c r="K42" s="7">
        <f>J42/I42</f>
        <v>-0.24035057929178802</v>
      </c>
    </row>
    <row r="43" spans="1:11" x14ac:dyDescent="0.25">
      <c r="A43" s="2" t="s">
        <v>1080</v>
      </c>
      <c r="B43" s="2" t="s">
        <v>1081</v>
      </c>
      <c r="C43" s="2" t="s">
        <v>22</v>
      </c>
      <c r="D43" s="2" t="s">
        <v>193</v>
      </c>
      <c r="E43" s="3">
        <v>44196</v>
      </c>
      <c r="F43" s="3">
        <v>43831</v>
      </c>
      <c r="G43" s="3">
        <v>44196</v>
      </c>
      <c r="H43" s="5">
        <v>7022000000</v>
      </c>
      <c r="I43" s="5">
        <v>9066000000</v>
      </c>
      <c r="J43" s="4">
        <f>H43-I43</f>
        <v>-2044000000</v>
      </c>
      <c r="K43" s="7">
        <f>J43/I43</f>
        <v>-0.22545775424663578</v>
      </c>
    </row>
    <row r="44" spans="1:11" x14ac:dyDescent="0.25">
      <c r="A44" s="2" t="s">
        <v>291</v>
      </c>
      <c r="B44" s="2" t="s">
        <v>292</v>
      </c>
      <c r="C44" s="2" t="s">
        <v>40</v>
      </c>
      <c r="D44" s="2" t="s">
        <v>293</v>
      </c>
      <c r="E44" s="3">
        <v>44196</v>
      </c>
      <c r="F44" s="3">
        <v>43831</v>
      </c>
      <c r="G44" s="3">
        <v>44196</v>
      </c>
      <c r="H44" s="5">
        <v>41748000000</v>
      </c>
      <c r="I44" s="5">
        <v>53800000000</v>
      </c>
      <c r="J44" s="4">
        <f>H44-I44</f>
        <v>-12052000000</v>
      </c>
      <c r="K44" s="7">
        <f>J44/I44</f>
        <v>-0.22401486988847583</v>
      </c>
    </row>
    <row r="45" spans="1:11" x14ac:dyDescent="0.25">
      <c r="A45" s="2" t="s">
        <v>401</v>
      </c>
      <c r="B45" s="2" t="s">
        <v>402</v>
      </c>
      <c r="C45" s="2" t="s">
        <v>189</v>
      </c>
      <c r="D45" s="2" t="s">
        <v>190</v>
      </c>
      <c r="E45" s="3">
        <v>44196</v>
      </c>
      <c r="F45" s="3">
        <v>43831</v>
      </c>
      <c r="G45" s="3">
        <v>44196</v>
      </c>
      <c r="H45" s="5">
        <v>4828000000</v>
      </c>
      <c r="I45" s="5">
        <v>6220000000</v>
      </c>
      <c r="J45" s="4">
        <f>H45-I45</f>
        <v>-1392000000</v>
      </c>
      <c r="K45" s="7">
        <f>J45/I45</f>
        <v>-0.22379421221864951</v>
      </c>
    </row>
    <row r="46" spans="1:11" x14ac:dyDescent="0.25">
      <c r="A46" s="2" t="s">
        <v>150</v>
      </c>
      <c r="B46" s="2" t="s">
        <v>151</v>
      </c>
      <c r="C46" s="2" t="s">
        <v>60</v>
      </c>
      <c r="D46" s="2" t="s">
        <v>152</v>
      </c>
      <c r="E46" s="3">
        <v>44196</v>
      </c>
      <c r="F46" s="3">
        <v>43831</v>
      </c>
      <c r="G46" s="3">
        <v>44196</v>
      </c>
      <c r="H46" s="5">
        <v>21974000000</v>
      </c>
      <c r="I46" s="5">
        <v>28159000000</v>
      </c>
      <c r="J46" s="4">
        <f>H46-I46</f>
        <v>-6185000000</v>
      </c>
      <c r="K46" s="7">
        <f>J46/I46</f>
        <v>-0.21964558400511383</v>
      </c>
    </row>
    <row r="47" spans="1:11" x14ac:dyDescent="0.25">
      <c r="A47" s="2" t="s">
        <v>1040</v>
      </c>
      <c r="B47" s="2" t="s">
        <v>1041</v>
      </c>
      <c r="C47" s="2" t="s">
        <v>115</v>
      </c>
      <c r="D47" s="2" t="s">
        <v>116</v>
      </c>
      <c r="E47" s="3">
        <v>44196</v>
      </c>
      <c r="F47" s="3">
        <v>43831</v>
      </c>
      <c r="G47" s="3">
        <v>44196</v>
      </c>
      <c r="H47" s="5">
        <v>1527951000</v>
      </c>
      <c r="I47" s="5">
        <v>1924700000</v>
      </c>
      <c r="J47" s="4">
        <f>H47-I47</f>
        <v>-396749000</v>
      </c>
      <c r="K47" s="7">
        <f>J47/I47</f>
        <v>-0.2061355016366187</v>
      </c>
    </row>
    <row r="48" spans="1:11" x14ac:dyDescent="0.25">
      <c r="A48" s="2" t="s">
        <v>698</v>
      </c>
      <c r="B48" s="2" t="s">
        <v>699</v>
      </c>
      <c r="C48" s="2" t="s">
        <v>102</v>
      </c>
      <c r="D48" s="2" t="s">
        <v>112</v>
      </c>
      <c r="E48" s="3">
        <v>44196</v>
      </c>
      <c r="F48" s="3">
        <v>43831</v>
      </c>
      <c r="G48" s="3">
        <v>44196</v>
      </c>
      <c r="H48" s="5">
        <v>27753000000</v>
      </c>
      <c r="I48" s="5">
        <v>34727000000</v>
      </c>
      <c r="J48" s="4">
        <f>H48-I48</f>
        <v>-6974000000</v>
      </c>
      <c r="K48" s="7">
        <f>J48/I48</f>
        <v>-0.2008235666772252</v>
      </c>
    </row>
    <row r="49" spans="1:11" x14ac:dyDescent="0.25">
      <c r="A49" s="2" t="s">
        <v>932</v>
      </c>
      <c r="B49" s="2" t="s">
        <v>933</v>
      </c>
      <c r="C49" s="2" t="s">
        <v>115</v>
      </c>
      <c r="D49" s="2" t="s">
        <v>490</v>
      </c>
      <c r="E49" s="3">
        <v>44196</v>
      </c>
      <c r="F49" s="3">
        <v>43831</v>
      </c>
      <c r="G49" s="3">
        <v>44196</v>
      </c>
      <c r="H49" s="5">
        <v>4607503000</v>
      </c>
      <c r="I49" s="5">
        <v>5755189000</v>
      </c>
      <c r="J49" s="4">
        <f>H49-I49</f>
        <v>-1147686000</v>
      </c>
      <c r="K49" s="7">
        <f>J49/I49</f>
        <v>-0.19941760383542573</v>
      </c>
    </row>
    <row r="50" spans="1:11" x14ac:dyDescent="0.25">
      <c r="A50" s="2" t="s">
        <v>834</v>
      </c>
      <c r="B50" s="2" t="s">
        <v>835</v>
      </c>
      <c r="C50" s="2" t="s">
        <v>11</v>
      </c>
      <c r="D50" s="2" t="s">
        <v>12</v>
      </c>
      <c r="E50" s="3">
        <v>44196</v>
      </c>
      <c r="F50" s="3">
        <v>43831</v>
      </c>
      <c r="G50" s="3">
        <v>44196</v>
      </c>
      <c r="H50" s="5">
        <v>41908000000</v>
      </c>
      <c r="I50" s="5">
        <v>51750000000</v>
      </c>
      <c r="J50" s="4">
        <f>H50-I50</f>
        <v>-9842000000</v>
      </c>
      <c r="K50" s="7">
        <f>J50/I50</f>
        <v>-0.19018357487922705</v>
      </c>
    </row>
    <row r="51" spans="1:11" x14ac:dyDescent="0.25">
      <c r="A51" s="2" t="s">
        <v>510</v>
      </c>
      <c r="B51" s="2" t="s">
        <v>511</v>
      </c>
      <c r="C51" s="2" t="s">
        <v>18</v>
      </c>
      <c r="D51" s="2" t="s">
        <v>19</v>
      </c>
      <c r="E51" s="3">
        <v>44196</v>
      </c>
      <c r="F51" s="3">
        <v>43831</v>
      </c>
      <c r="G51" s="3">
        <v>44196</v>
      </c>
      <c r="H51" s="5">
        <v>127144000000</v>
      </c>
      <c r="I51" s="5">
        <v>155900000000</v>
      </c>
      <c r="J51" s="4">
        <f>H51-I51</f>
        <v>-28756000000</v>
      </c>
      <c r="K51" s="7">
        <f>J51/I51</f>
        <v>-0.18445157152020525</v>
      </c>
    </row>
    <row r="52" spans="1:11" x14ac:dyDescent="0.25">
      <c r="A52" s="2" t="s">
        <v>399</v>
      </c>
      <c r="B52" s="2" t="s">
        <v>400</v>
      </c>
      <c r="C52" s="2" t="s">
        <v>11</v>
      </c>
      <c r="D52" s="2" t="s">
        <v>122</v>
      </c>
      <c r="E52" s="3">
        <v>44196</v>
      </c>
      <c r="F52" s="3">
        <v>43831</v>
      </c>
      <c r="G52" s="3">
        <v>44196</v>
      </c>
      <c r="H52" s="5">
        <v>3342000000</v>
      </c>
      <c r="I52" s="5">
        <v>4029000000</v>
      </c>
      <c r="J52" s="4">
        <f>H52-I52</f>
        <v>-687000000</v>
      </c>
      <c r="K52" s="7">
        <f>J52/I52</f>
        <v>-0.17051377513030527</v>
      </c>
    </row>
    <row r="53" spans="1:11" x14ac:dyDescent="0.25">
      <c r="A53" s="2" t="s">
        <v>435</v>
      </c>
      <c r="B53" s="2" t="s">
        <v>436</v>
      </c>
      <c r="C53" s="2" t="s">
        <v>40</v>
      </c>
      <c r="D53" s="2" t="s">
        <v>169</v>
      </c>
      <c r="E53" s="3">
        <v>44196</v>
      </c>
      <c r="F53" s="3">
        <v>43831</v>
      </c>
      <c r="G53" s="3">
        <v>44196</v>
      </c>
      <c r="H53" s="5">
        <v>17858000000</v>
      </c>
      <c r="I53" s="5">
        <v>21390000000</v>
      </c>
      <c r="J53" s="4">
        <f>H53-I53</f>
        <v>-3532000000</v>
      </c>
      <c r="K53" s="7">
        <f>J53/I53</f>
        <v>-0.16512388966806918</v>
      </c>
    </row>
    <row r="54" spans="1:11" x14ac:dyDescent="0.25">
      <c r="A54" s="2" t="s">
        <v>534</v>
      </c>
      <c r="B54" s="2" t="s">
        <v>535</v>
      </c>
      <c r="C54" s="2" t="s">
        <v>40</v>
      </c>
      <c r="D54" s="2" t="s">
        <v>68</v>
      </c>
      <c r="E54" s="3">
        <v>44196</v>
      </c>
      <c r="F54" s="3">
        <v>43831</v>
      </c>
      <c r="G54" s="3">
        <v>44196</v>
      </c>
      <c r="H54" s="5">
        <v>79619000000</v>
      </c>
      <c r="I54" s="5">
        <v>95214000000</v>
      </c>
      <c r="J54" s="4">
        <f>H54-I54</f>
        <v>-15595000000</v>
      </c>
      <c r="K54" s="7">
        <f>J54/I54</f>
        <v>-0.16378893860146618</v>
      </c>
    </row>
    <row r="55" spans="1:11" x14ac:dyDescent="0.25">
      <c r="A55" s="2" t="s">
        <v>809</v>
      </c>
      <c r="B55" s="2" t="s">
        <v>810</v>
      </c>
      <c r="C55" s="2" t="s">
        <v>189</v>
      </c>
      <c r="D55" s="2" t="s">
        <v>665</v>
      </c>
      <c r="E55" s="3">
        <v>44196</v>
      </c>
      <c r="F55" s="3">
        <v>43831</v>
      </c>
      <c r="G55" s="3">
        <v>44196</v>
      </c>
      <c r="H55" s="5">
        <v>8542242000</v>
      </c>
      <c r="I55" s="5">
        <v>10164367000</v>
      </c>
      <c r="J55" s="4">
        <f>H55-I55</f>
        <v>-1622125000</v>
      </c>
      <c r="K55" s="7">
        <f>J55/I55</f>
        <v>-0.15958937728242201</v>
      </c>
    </row>
    <row r="56" spans="1:11" x14ac:dyDescent="0.25">
      <c r="A56" s="2" t="s">
        <v>380</v>
      </c>
      <c r="B56" s="2" t="s">
        <v>381</v>
      </c>
      <c r="C56" s="2" t="s">
        <v>40</v>
      </c>
      <c r="D56" s="2" t="s">
        <v>54</v>
      </c>
      <c r="E56" s="3">
        <v>44196</v>
      </c>
      <c r="F56" s="3">
        <v>43831</v>
      </c>
      <c r="G56" s="3">
        <v>44196</v>
      </c>
      <c r="H56" s="5">
        <v>19811000000</v>
      </c>
      <c r="I56" s="5">
        <v>23571000000</v>
      </c>
      <c r="J56" s="4">
        <f>H56-I56</f>
        <v>-3760000000</v>
      </c>
      <c r="K56" s="7">
        <f>J56/I56</f>
        <v>-0.15951805184336684</v>
      </c>
    </row>
    <row r="57" spans="1:11" x14ac:dyDescent="0.25">
      <c r="A57" s="2" t="s">
        <v>900</v>
      </c>
      <c r="B57" s="2" t="s">
        <v>901</v>
      </c>
      <c r="C57" s="2" t="s">
        <v>40</v>
      </c>
      <c r="D57" s="2" t="s">
        <v>902</v>
      </c>
      <c r="E57" s="3">
        <v>44196</v>
      </c>
      <c r="F57" s="3">
        <v>43831</v>
      </c>
      <c r="G57" s="3">
        <v>44196</v>
      </c>
      <c r="H57" s="5">
        <v>5109000000</v>
      </c>
      <c r="I57" s="5">
        <v>6074432000</v>
      </c>
      <c r="J57" s="4">
        <f>H57-I57</f>
        <v>-965432000</v>
      </c>
      <c r="K57" s="7">
        <f>J57/I57</f>
        <v>-0.15893370771127244</v>
      </c>
    </row>
    <row r="58" spans="1:11" x14ac:dyDescent="0.25">
      <c r="A58" s="2" t="s">
        <v>694</v>
      </c>
      <c r="B58" s="2" t="s">
        <v>695</v>
      </c>
      <c r="C58" s="2" t="s">
        <v>60</v>
      </c>
      <c r="D58" s="2" t="s">
        <v>209</v>
      </c>
      <c r="E58" s="3">
        <v>44196</v>
      </c>
      <c r="F58" s="3">
        <v>43831</v>
      </c>
      <c r="G58" s="3">
        <v>44196</v>
      </c>
      <c r="H58" s="5">
        <v>12583000000</v>
      </c>
      <c r="I58" s="5">
        <v>14931000000</v>
      </c>
      <c r="J58" s="4">
        <f>H58-I58</f>
        <v>-2348000000</v>
      </c>
      <c r="K58" s="7">
        <f>J58/I58</f>
        <v>-0.15725671421873955</v>
      </c>
    </row>
    <row r="59" spans="1:11" x14ac:dyDescent="0.25">
      <c r="A59" s="2" t="s">
        <v>1003</v>
      </c>
      <c r="B59" s="2" t="s">
        <v>1004</v>
      </c>
      <c r="C59" s="2" t="s">
        <v>18</v>
      </c>
      <c r="D59" s="2" t="s">
        <v>555</v>
      </c>
      <c r="E59" s="3">
        <v>44196</v>
      </c>
      <c r="F59" s="3">
        <v>43831</v>
      </c>
      <c r="G59" s="3">
        <v>44196</v>
      </c>
      <c r="H59" s="5">
        <v>4474667000</v>
      </c>
      <c r="I59" s="5">
        <v>5267132000</v>
      </c>
      <c r="J59" s="4">
        <f>H59-I59</f>
        <v>-792465000</v>
      </c>
      <c r="K59" s="7">
        <f>J59/I59</f>
        <v>-0.15045474463142369</v>
      </c>
    </row>
    <row r="60" spans="1:11" x14ac:dyDescent="0.25">
      <c r="A60" s="2" t="s">
        <v>936</v>
      </c>
      <c r="B60" s="2" t="s">
        <v>937</v>
      </c>
      <c r="C60" s="2" t="s">
        <v>115</v>
      </c>
      <c r="D60" s="2" t="s">
        <v>116</v>
      </c>
      <c r="E60" s="3">
        <v>44196</v>
      </c>
      <c r="F60" s="3">
        <v>43831</v>
      </c>
      <c r="G60" s="3">
        <v>44196</v>
      </c>
      <c r="H60" s="5">
        <v>1052744000</v>
      </c>
      <c r="I60" s="5">
        <v>1238995000</v>
      </c>
      <c r="J60" s="4">
        <f>H60-I60</f>
        <v>-186251000</v>
      </c>
      <c r="K60" s="7">
        <f>J60/I60</f>
        <v>-0.15032425473871969</v>
      </c>
    </row>
    <row r="61" spans="1:11" x14ac:dyDescent="0.25">
      <c r="A61" s="2" t="s">
        <v>977</v>
      </c>
      <c r="B61" s="2" t="s">
        <v>978</v>
      </c>
      <c r="C61" s="2" t="s">
        <v>40</v>
      </c>
      <c r="D61" s="2" t="s">
        <v>254</v>
      </c>
      <c r="E61" s="3">
        <v>44198</v>
      </c>
      <c r="F61" s="3">
        <v>43835</v>
      </c>
      <c r="G61" s="3">
        <v>44198</v>
      </c>
      <c r="H61" s="5">
        <v>11651000000</v>
      </c>
      <c r="I61" s="5">
        <v>13630000000</v>
      </c>
      <c r="J61" s="4">
        <f>H61-I61</f>
        <v>-1979000000</v>
      </c>
      <c r="K61" s="7">
        <f>J61/I61</f>
        <v>-0.14519442406456345</v>
      </c>
    </row>
    <row r="62" spans="1:11" x14ac:dyDescent="0.25">
      <c r="A62" s="2" t="s">
        <v>417</v>
      </c>
      <c r="B62" s="2" t="s">
        <v>418</v>
      </c>
      <c r="C62" s="2" t="s">
        <v>91</v>
      </c>
      <c r="D62" s="2" t="s">
        <v>128</v>
      </c>
      <c r="E62" s="3">
        <v>44196</v>
      </c>
      <c r="F62" s="3">
        <v>43831</v>
      </c>
      <c r="G62" s="3">
        <v>44196</v>
      </c>
      <c r="H62" s="5">
        <v>14172000000</v>
      </c>
      <c r="I62" s="5">
        <v>16572000000</v>
      </c>
      <c r="J62" s="4">
        <f>H62-I62</f>
        <v>-2400000000</v>
      </c>
      <c r="K62" s="7">
        <f>J62/I62</f>
        <v>-0.14482259232440262</v>
      </c>
    </row>
    <row r="63" spans="1:11" x14ac:dyDescent="0.25">
      <c r="A63" s="2" t="s">
        <v>788</v>
      </c>
      <c r="B63" s="2" t="s">
        <v>789</v>
      </c>
      <c r="C63" s="2" t="s">
        <v>40</v>
      </c>
      <c r="D63" s="2" t="s">
        <v>379</v>
      </c>
      <c r="E63" s="3">
        <v>44196</v>
      </c>
      <c r="F63" s="3">
        <v>43831</v>
      </c>
      <c r="G63" s="3">
        <v>44196</v>
      </c>
      <c r="H63" s="5">
        <v>9789000000</v>
      </c>
      <c r="I63" s="5">
        <v>11296000000</v>
      </c>
      <c r="J63" s="4">
        <f>H63-I63</f>
        <v>-1507000000</v>
      </c>
      <c r="K63" s="7">
        <f>J63/I63</f>
        <v>-0.1334100566572238</v>
      </c>
    </row>
    <row r="64" spans="1:11" x14ac:dyDescent="0.25">
      <c r="A64" s="2" t="s">
        <v>1103</v>
      </c>
      <c r="B64" s="2" t="s">
        <v>1104</v>
      </c>
      <c r="C64" s="2" t="s">
        <v>189</v>
      </c>
      <c r="D64" s="2" t="s">
        <v>552</v>
      </c>
      <c r="E64" s="3">
        <v>44196</v>
      </c>
      <c r="F64" s="3">
        <v>43831</v>
      </c>
      <c r="G64" s="3">
        <v>44196</v>
      </c>
      <c r="H64" s="5">
        <v>20705000000</v>
      </c>
      <c r="I64" s="5">
        <v>23838000000</v>
      </c>
      <c r="J64" s="4">
        <f>H64-I64</f>
        <v>-3133000000</v>
      </c>
      <c r="K64" s="7">
        <f>J64/I64</f>
        <v>-0.13142881114187432</v>
      </c>
    </row>
    <row r="65" spans="1:11" x14ac:dyDescent="0.25">
      <c r="A65" s="2" t="s">
        <v>110</v>
      </c>
      <c r="B65" s="2" t="s">
        <v>111</v>
      </c>
      <c r="C65" s="2" t="s">
        <v>102</v>
      </c>
      <c r="D65" s="2" t="s">
        <v>112</v>
      </c>
      <c r="E65" s="3">
        <v>44196</v>
      </c>
      <c r="F65" s="3">
        <v>43831</v>
      </c>
      <c r="G65" s="3">
        <v>44196</v>
      </c>
      <c r="H65" s="5">
        <v>3128909000</v>
      </c>
      <c r="I65" s="5">
        <v>3589427000</v>
      </c>
      <c r="J65" s="4">
        <f>H65-I65</f>
        <v>-460518000</v>
      </c>
      <c r="K65" s="7">
        <f>J65/I65</f>
        <v>-0.12829847215168327</v>
      </c>
    </row>
    <row r="66" spans="1:11" x14ac:dyDescent="0.25">
      <c r="A66" s="2" t="s">
        <v>805</v>
      </c>
      <c r="B66" s="2" t="s">
        <v>806</v>
      </c>
      <c r="C66" s="2" t="s">
        <v>189</v>
      </c>
      <c r="D66" s="2" t="s">
        <v>190</v>
      </c>
      <c r="E66" s="3">
        <v>44196</v>
      </c>
      <c r="F66" s="3">
        <v>43831</v>
      </c>
      <c r="G66" s="3">
        <v>44196</v>
      </c>
      <c r="H66" s="5">
        <v>17809000000</v>
      </c>
      <c r="I66" s="5">
        <v>20393000000</v>
      </c>
      <c r="J66" s="4">
        <f>H66-I66</f>
        <v>-2584000000</v>
      </c>
      <c r="K66" s="7">
        <f>J66/I66</f>
        <v>-0.12671014563820918</v>
      </c>
    </row>
    <row r="67" spans="1:11" x14ac:dyDescent="0.25">
      <c r="A67" s="2" t="s">
        <v>153</v>
      </c>
      <c r="B67" s="2" t="s">
        <v>154</v>
      </c>
      <c r="C67" s="2" t="s">
        <v>60</v>
      </c>
      <c r="D67" s="2" t="s">
        <v>131</v>
      </c>
      <c r="E67" s="3">
        <v>44196</v>
      </c>
      <c r="F67" s="3">
        <v>43831</v>
      </c>
      <c r="G67" s="3">
        <v>44196</v>
      </c>
      <c r="H67" s="5">
        <v>43736000000</v>
      </c>
      <c r="I67" s="5">
        <v>49746000000</v>
      </c>
      <c r="J67" s="4">
        <f>H67-I67</f>
        <v>-6010000000</v>
      </c>
      <c r="K67" s="7">
        <f>J67/I67</f>
        <v>-0.12081373376753909</v>
      </c>
    </row>
    <row r="68" spans="1:11" x14ac:dyDescent="0.25">
      <c r="A68" s="2" t="s">
        <v>1088</v>
      </c>
      <c r="B68" s="2" t="s">
        <v>1089</v>
      </c>
      <c r="C68" s="2" t="s">
        <v>11</v>
      </c>
      <c r="D68" s="2" t="s">
        <v>37</v>
      </c>
      <c r="E68" s="3">
        <v>44196</v>
      </c>
      <c r="F68" s="3">
        <v>43831</v>
      </c>
      <c r="G68" s="3">
        <v>44196</v>
      </c>
      <c r="H68" s="5">
        <v>7024500000</v>
      </c>
      <c r="I68" s="5">
        <v>7982200000</v>
      </c>
      <c r="J68" s="4">
        <f>H68-I68</f>
        <v>-957700000</v>
      </c>
      <c r="K68" s="7">
        <f>J68/I68</f>
        <v>-0.11997945428578588</v>
      </c>
    </row>
    <row r="69" spans="1:11" x14ac:dyDescent="0.25">
      <c r="A69" s="2" t="s">
        <v>863</v>
      </c>
      <c r="B69" s="2" t="s">
        <v>864</v>
      </c>
      <c r="C69" s="2" t="s">
        <v>60</v>
      </c>
      <c r="D69" s="2" t="s">
        <v>97</v>
      </c>
      <c r="E69" s="3">
        <v>44196</v>
      </c>
      <c r="F69" s="3">
        <v>43831</v>
      </c>
      <c r="G69" s="3">
        <v>44196</v>
      </c>
      <c r="H69" s="5">
        <v>57033000000</v>
      </c>
      <c r="I69" s="5">
        <v>64807000000</v>
      </c>
      <c r="J69" s="4">
        <f>H69-I69</f>
        <v>-7774000000</v>
      </c>
      <c r="K69" s="7">
        <f>J69/I69</f>
        <v>-0.11995617757341027</v>
      </c>
    </row>
    <row r="70" spans="1:11" x14ac:dyDescent="0.25">
      <c r="A70" s="2" t="s">
        <v>167</v>
      </c>
      <c r="B70" s="2" t="s">
        <v>168</v>
      </c>
      <c r="C70" s="2" t="s">
        <v>40</v>
      </c>
      <c r="D70" s="2" t="s">
        <v>169</v>
      </c>
      <c r="E70" s="3">
        <v>44196</v>
      </c>
      <c r="F70" s="3">
        <v>43831</v>
      </c>
      <c r="G70" s="3">
        <v>44196</v>
      </c>
      <c r="H70" s="5">
        <v>4540029000</v>
      </c>
      <c r="I70" s="5">
        <v>5158557000</v>
      </c>
      <c r="J70" s="4">
        <f>H70-I70</f>
        <v>-618528000</v>
      </c>
      <c r="K70" s="7">
        <f>J70/I70</f>
        <v>-0.11990329853871926</v>
      </c>
    </row>
    <row r="71" spans="1:11" x14ac:dyDescent="0.25">
      <c r="A71" s="2" t="s">
        <v>807</v>
      </c>
      <c r="B71" s="2" t="s">
        <v>808</v>
      </c>
      <c r="C71" s="2" t="s">
        <v>47</v>
      </c>
      <c r="D71" s="2" t="s">
        <v>619</v>
      </c>
      <c r="E71" s="3">
        <v>44196</v>
      </c>
      <c r="F71" s="3">
        <v>43831</v>
      </c>
      <c r="G71" s="3">
        <v>44196</v>
      </c>
      <c r="H71" s="5">
        <v>13171100000</v>
      </c>
      <c r="I71" s="5">
        <v>14953700000</v>
      </c>
      <c r="J71" s="4">
        <f>H71-I71</f>
        <v>-1782600000</v>
      </c>
      <c r="K71" s="7">
        <f>J71/I71</f>
        <v>-0.11920795522178458</v>
      </c>
    </row>
    <row r="72" spans="1:11" x14ac:dyDescent="0.25">
      <c r="A72" s="2" t="s">
        <v>786</v>
      </c>
      <c r="B72" s="2" t="s">
        <v>787</v>
      </c>
      <c r="C72" s="2" t="s">
        <v>91</v>
      </c>
      <c r="D72" s="2" t="s">
        <v>145</v>
      </c>
      <c r="E72" s="3">
        <v>44196</v>
      </c>
      <c r="F72" s="3">
        <v>43831</v>
      </c>
      <c r="G72" s="3">
        <v>44196</v>
      </c>
      <c r="H72" s="5">
        <v>4473200000</v>
      </c>
      <c r="I72" s="5">
        <v>5053400000</v>
      </c>
      <c r="J72" s="4">
        <f>H72-I72</f>
        <v>-580200000</v>
      </c>
      <c r="K72" s="7">
        <f>J72/I72</f>
        <v>-0.11481378873629636</v>
      </c>
    </row>
    <row r="73" spans="1:11" x14ac:dyDescent="0.25">
      <c r="A73" s="2" t="s">
        <v>663</v>
      </c>
      <c r="B73" s="2" t="s">
        <v>664</v>
      </c>
      <c r="C73" s="2" t="s">
        <v>189</v>
      </c>
      <c r="D73" s="2" t="s">
        <v>665</v>
      </c>
      <c r="E73" s="3">
        <v>44196</v>
      </c>
      <c r="F73" s="3">
        <v>43831</v>
      </c>
      <c r="G73" s="3">
        <v>44196</v>
      </c>
      <c r="H73" s="5">
        <v>11700000000</v>
      </c>
      <c r="I73" s="5">
        <v>13209000000</v>
      </c>
      <c r="J73" s="4">
        <f>H73-I73</f>
        <v>-1509000000</v>
      </c>
      <c r="K73" s="7">
        <f>J73/I73</f>
        <v>-0.11424029071087895</v>
      </c>
    </row>
    <row r="74" spans="1:11" x14ac:dyDescent="0.25">
      <c r="A74" s="2" t="s">
        <v>347</v>
      </c>
      <c r="B74" s="2" t="s">
        <v>348</v>
      </c>
      <c r="C74" s="2" t="s">
        <v>139</v>
      </c>
      <c r="D74" s="2" t="s">
        <v>349</v>
      </c>
      <c r="E74" s="3">
        <v>44196</v>
      </c>
      <c r="F74" s="3">
        <v>43831</v>
      </c>
      <c r="G74" s="3">
        <v>44196</v>
      </c>
      <c r="H74" s="5">
        <v>33014000000</v>
      </c>
      <c r="I74" s="5">
        <v>37266000000</v>
      </c>
      <c r="J74" s="4">
        <f>H74-I74</f>
        <v>-4252000000</v>
      </c>
      <c r="K74" s="7">
        <f>J74/I74</f>
        <v>-0.11409864219395696</v>
      </c>
    </row>
    <row r="75" spans="1:11" x14ac:dyDescent="0.25">
      <c r="A75" s="2" t="s">
        <v>617</v>
      </c>
      <c r="B75" s="2" t="s">
        <v>618</v>
      </c>
      <c r="C75" s="2" t="s">
        <v>47</v>
      </c>
      <c r="D75" s="2" t="s">
        <v>619</v>
      </c>
      <c r="E75" s="3">
        <v>44196</v>
      </c>
      <c r="F75" s="3">
        <v>43831</v>
      </c>
      <c r="G75" s="3">
        <v>44196</v>
      </c>
      <c r="H75" s="5">
        <v>9061000000</v>
      </c>
      <c r="I75" s="5">
        <v>10221300000</v>
      </c>
      <c r="J75" s="4">
        <f>H75-I75</f>
        <v>-1160300000</v>
      </c>
      <c r="K75" s="7">
        <f>J75/I75</f>
        <v>-0.11351784997994384</v>
      </c>
    </row>
    <row r="76" spans="1:11" x14ac:dyDescent="0.25">
      <c r="A76" s="2" t="s">
        <v>377</v>
      </c>
      <c r="B76" s="2" t="s">
        <v>378</v>
      </c>
      <c r="C76" s="2" t="s">
        <v>40</v>
      </c>
      <c r="D76" s="2" t="s">
        <v>379</v>
      </c>
      <c r="E76" s="3">
        <v>44196</v>
      </c>
      <c r="F76" s="3">
        <v>43831</v>
      </c>
      <c r="G76" s="3">
        <v>44196</v>
      </c>
      <c r="H76" s="5">
        <v>10583000000</v>
      </c>
      <c r="I76" s="5">
        <v>11937000000</v>
      </c>
      <c r="J76" s="4">
        <f>H76-I76</f>
        <v>-1354000000</v>
      </c>
      <c r="K76" s="7">
        <f>J76/I76</f>
        <v>-0.11342883471559018</v>
      </c>
    </row>
    <row r="77" spans="1:11" x14ac:dyDescent="0.25">
      <c r="A77" s="2" t="s">
        <v>581</v>
      </c>
      <c r="B77" s="2" t="s">
        <v>582</v>
      </c>
      <c r="C77" s="2" t="s">
        <v>40</v>
      </c>
      <c r="D77" s="2" t="s">
        <v>68</v>
      </c>
      <c r="E77" s="3">
        <v>44196</v>
      </c>
      <c r="F77" s="3">
        <v>43831</v>
      </c>
      <c r="G77" s="3">
        <v>44196</v>
      </c>
      <c r="H77" s="5">
        <v>32637000000</v>
      </c>
      <c r="I77" s="5">
        <v>36709000000</v>
      </c>
      <c r="J77" s="4">
        <f>H77-I77</f>
        <v>-4072000000</v>
      </c>
      <c r="K77" s="7">
        <f>J77/I77</f>
        <v>-0.11092647579612629</v>
      </c>
    </row>
    <row r="78" spans="1:11" x14ac:dyDescent="0.25">
      <c r="A78" s="2" t="s">
        <v>600</v>
      </c>
      <c r="B78" s="2" t="s">
        <v>601</v>
      </c>
      <c r="C78" s="2" t="s">
        <v>40</v>
      </c>
      <c r="D78" s="2" t="s">
        <v>54</v>
      </c>
      <c r="E78" s="3">
        <v>44196</v>
      </c>
      <c r="F78" s="3">
        <v>43831</v>
      </c>
      <c r="G78" s="3">
        <v>44196</v>
      </c>
      <c r="H78" s="5">
        <v>12574000000</v>
      </c>
      <c r="I78" s="5">
        <v>14109000000</v>
      </c>
      <c r="J78" s="4">
        <f>H78-I78</f>
        <v>-1535000000</v>
      </c>
      <c r="K78" s="7">
        <f>J78/I78</f>
        <v>-0.10879580409667589</v>
      </c>
    </row>
    <row r="79" spans="1:11" x14ac:dyDescent="0.25">
      <c r="A79" s="2" t="s">
        <v>798</v>
      </c>
      <c r="B79" s="2" t="s">
        <v>799</v>
      </c>
      <c r="C79" s="2" t="s">
        <v>102</v>
      </c>
      <c r="D79" s="2" t="s">
        <v>800</v>
      </c>
      <c r="E79" s="3">
        <v>44196</v>
      </c>
      <c r="F79" s="3">
        <v>43831</v>
      </c>
      <c r="G79" s="3">
        <v>44196</v>
      </c>
      <c r="H79" s="5">
        <v>20139658000</v>
      </c>
      <c r="I79" s="5">
        <v>22588858000</v>
      </c>
      <c r="J79" s="4">
        <f>H79-I79</f>
        <v>-2449200000</v>
      </c>
      <c r="K79" s="7">
        <f>J79/I79</f>
        <v>-0.10842513596747565</v>
      </c>
    </row>
    <row r="80" spans="1:11" x14ac:dyDescent="0.25">
      <c r="A80" s="2" t="s">
        <v>538</v>
      </c>
      <c r="B80" s="2" t="s">
        <v>539</v>
      </c>
      <c r="C80" s="2" t="s">
        <v>18</v>
      </c>
      <c r="D80" s="2" t="s">
        <v>19</v>
      </c>
      <c r="E80" s="3">
        <v>44196</v>
      </c>
      <c r="F80" s="3">
        <v>43831</v>
      </c>
      <c r="G80" s="3">
        <v>44196</v>
      </c>
      <c r="H80" s="5">
        <v>122485000000</v>
      </c>
      <c r="I80" s="5">
        <v>137237000000</v>
      </c>
      <c r="J80" s="4">
        <f>H80-I80</f>
        <v>-14752000000</v>
      </c>
      <c r="K80" s="7">
        <f>J80/I80</f>
        <v>-0.1074928772852802</v>
      </c>
    </row>
    <row r="81" spans="1:11" x14ac:dyDescent="0.25">
      <c r="A81" s="2" t="s">
        <v>488</v>
      </c>
      <c r="B81" s="2" t="s">
        <v>489</v>
      </c>
      <c r="C81" s="2" t="s">
        <v>115</v>
      </c>
      <c r="D81" s="2" t="s">
        <v>490</v>
      </c>
      <c r="E81" s="3">
        <v>44196</v>
      </c>
      <c r="F81" s="3">
        <v>43831</v>
      </c>
      <c r="G81" s="3">
        <v>44196</v>
      </c>
      <c r="H81" s="5">
        <v>835494000</v>
      </c>
      <c r="I81" s="5">
        <v>935788000</v>
      </c>
      <c r="J81" s="4">
        <f>H81-I81</f>
        <v>-100294000</v>
      </c>
      <c r="K81" s="7">
        <f>J81/I81</f>
        <v>-0.10717598430413726</v>
      </c>
    </row>
    <row r="82" spans="1:11" x14ac:dyDescent="0.25">
      <c r="A82" s="2" t="s">
        <v>889</v>
      </c>
      <c r="B82" s="2" t="s">
        <v>890</v>
      </c>
      <c r="C82" s="2" t="s">
        <v>115</v>
      </c>
      <c r="D82" s="2" t="s">
        <v>490</v>
      </c>
      <c r="E82" s="3">
        <v>44196</v>
      </c>
      <c r="F82" s="3">
        <v>43831</v>
      </c>
      <c r="G82" s="3">
        <v>44196</v>
      </c>
      <c r="H82" s="5">
        <v>1016175000</v>
      </c>
      <c r="I82" s="5">
        <v>1133138000</v>
      </c>
      <c r="J82" s="4">
        <f>H82-I82</f>
        <v>-116963000</v>
      </c>
      <c r="K82" s="7">
        <f>J82/I82</f>
        <v>-0.10322043740479978</v>
      </c>
    </row>
    <row r="83" spans="1:11" x14ac:dyDescent="0.25">
      <c r="A83" s="2" t="s">
        <v>1111</v>
      </c>
      <c r="B83" s="2" t="s">
        <v>1112</v>
      </c>
      <c r="C83" s="2" t="s">
        <v>102</v>
      </c>
      <c r="D83" s="2" t="s">
        <v>1113</v>
      </c>
      <c r="E83" s="3">
        <v>44196</v>
      </c>
      <c r="F83" s="3">
        <v>43831</v>
      </c>
      <c r="G83" s="3">
        <v>44196</v>
      </c>
      <c r="H83" s="5">
        <v>38542000000</v>
      </c>
      <c r="I83" s="5">
        <v>42951000000</v>
      </c>
      <c r="J83" s="4">
        <f>H83-I83</f>
        <v>-4409000000</v>
      </c>
      <c r="K83" s="7">
        <f>J83/I83</f>
        <v>-0.10265185909524807</v>
      </c>
    </row>
    <row r="84" spans="1:11" x14ac:dyDescent="0.25">
      <c r="A84" s="2" t="s">
        <v>1107</v>
      </c>
      <c r="B84" s="2" t="s">
        <v>1108</v>
      </c>
      <c r="C84" s="2" t="s">
        <v>102</v>
      </c>
      <c r="D84" s="2" t="s">
        <v>112</v>
      </c>
      <c r="E84" s="3">
        <v>44196</v>
      </c>
      <c r="F84" s="3">
        <v>43831</v>
      </c>
      <c r="G84" s="3">
        <v>44196</v>
      </c>
      <c r="H84" s="5">
        <v>5655000000</v>
      </c>
      <c r="I84" s="5">
        <v>6297000000</v>
      </c>
      <c r="J84" s="4">
        <f>H84-I84</f>
        <v>-642000000</v>
      </c>
      <c r="K84" s="7">
        <f>J84/I84</f>
        <v>-0.10195331110052405</v>
      </c>
    </row>
    <row r="85" spans="1:11" x14ac:dyDescent="0.25">
      <c r="A85" s="2" t="s">
        <v>307</v>
      </c>
      <c r="B85" s="2" t="s">
        <v>308</v>
      </c>
      <c r="C85" s="2" t="s">
        <v>102</v>
      </c>
      <c r="D85" s="2" t="s">
        <v>309</v>
      </c>
      <c r="E85" s="3">
        <v>44196</v>
      </c>
      <c r="F85" s="3">
        <v>43831</v>
      </c>
      <c r="G85" s="3">
        <v>44196</v>
      </c>
      <c r="H85" s="5">
        <v>4124000000</v>
      </c>
      <c r="I85" s="5">
        <v>4590000000</v>
      </c>
      <c r="J85" s="4">
        <f>H85-I85</f>
        <v>-466000000</v>
      </c>
      <c r="K85" s="7">
        <f>J85/I85</f>
        <v>-0.10152505446623093</v>
      </c>
    </row>
    <row r="86" spans="1:11" x14ac:dyDescent="0.25">
      <c r="A86" s="2" t="s">
        <v>719</v>
      </c>
      <c r="B86" s="2" t="s">
        <v>720</v>
      </c>
      <c r="C86" s="2" t="s">
        <v>18</v>
      </c>
      <c r="D86" s="2" t="s">
        <v>25</v>
      </c>
      <c r="E86" s="3">
        <v>44196</v>
      </c>
      <c r="F86" s="3">
        <v>43831</v>
      </c>
      <c r="G86" s="3">
        <v>44196</v>
      </c>
      <c r="H86" s="5">
        <v>19207800000</v>
      </c>
      <c r="I86" s="5">
        <v>21364400000</v>
      </c>
      <c r="J86" s="4">
        <f>H86-I86</f>
        <v>-2156600000</v>
      </c>
      <c r="K86" s="7">
        <f>J86/I86</f>
        <v>-0.10094362584486342</v>
      </c>
    </row>
    <row r="87" spans="1:11" x14ac:dyDescent="0.25">
      <c r="A87" s="2" t="s">
        <v>1059</v>
      </c>
      <c r="B87" s="2" t="s">
        <v>1060</v>
      </c>
      <c r="C87" s="2" t="s">
        <v>115</v>
      </c>
      <c r="D87" s="2" t="s">
        <v>838</v>
      </c>
      <c r="E87" s="3">
        <v>44196</v>
      </c>
      <c r="F87" s="3">
        <v>43831</v>
      </c>
      <c r="G87" s="3">
        <v>44196</v>
      </c>
      <c r="H87" s="5">
        <v>4605967000</v>
      </c>
      <c r="I87" s="5">
        <v>5121306000</v>
      </c>
      <c r="J87" s="4">
        <f>H87-I87</f>
        <v>-515339000</v>
      </c>
      <c r="K87" s="7">
        <f>J87/I87</f>
        <v>-0.1006264808234462</v>
      </c>
    </row>
    <row r="88" spans="1:11" x14ac:dyDescent="0.25">
      <c r="A88" s="2" t="s">
        <v>679</v>
      </c>
      <c r="B88" s="2" t="s">
        <v>680</v>
      </c>
      <c r="C88" s="2" t="s">
        <v>18</v>
      </c>
      <c r="D88" s="2" t="s">
        <v>681</v>
      </c>
      <c r="E88" s="3">
        <v>44196</v>
      </c>
      <c r="F88" s="3">
        <v>43831</v>
      </c>
      <c r="G88" s="3">
        <v>44196</v>
      </c>
      <c r="H88" s="5">
        <v>4329000000</v>
      </c>
      <c r="I88" s="5">
        <v>4813000000</v>
      </c>
      <c r="J88" s="4">
        <f>H88-I88</f>
        <v>-484000000</v>
      </c>
      <c r="K88" s="7">
        <f>J88/I88</f>
        <v>-0.10056098067733223</v>
      </c>
    </row>
    <row r="89" spans="1:11" x14ac:dyDescent="0.25">
      <c r="A89" s="2" t="s">
        <v>1005</v>
      </c>
      <c r="B89" s="2" t="s">
        <v>1006</v>
      </c>
      <c r="C89" s="2" t="s">
        <v>40</v>
      </c>
      <c r="D89" s="2" t="s">
        <v>379</v>
      </c>
      <c r="E89" s="3">
        <v>44196</v>
      </c>
      <c r="F89" s="3">
        <v>43831</v>
      </c>
      <c r="G89" s="3">
        <v>44196</v>
      </c>
      <c r="H89" s="5">
        <v>19533000000</v>
      </c>
      <c r="I89" s="5">
        <v>21708000000</v>
      </c>
      <c r="J89" s="4">
        <f>H89-I89</f>
        <v>-2175000000</v>
      </c>
      <c r="K89" s="7">
        <f>J89/I89</f>
        <v>-0.1001934770591487</v>
      </c>
    </row>
    <row r="90" spans="1:11" x14ac:dyDescent="0.25">
      <c r="A90" s="2" t="s">
        <v>744</v>
      </c>
      <c r="B90" s="2" t="s">
        <v>745</v>
      </c>
      <c r="C90" s="2" t="s">
        <v>139</v>
      </c>
      <c r="D90" s="2" t="s">
        <v>746</v>
      </c>
      <c r="E90" s="3">
        <v>44196</v>
      </c>
      <c r="F90" s="3">
        <v>43831</v>
      </c>
      <c r="G90" s="3">
        <v>44196</v>
      </c>
      <c r="H90" s="5">
        <v>11723800000</v>
      </c>
      <c r="I90" s="5">
        <v>13009100000</v>
      </c>
      <c r="J90" s="4">
        <f>H90-I90</f>
        <v>-1285300000</v>
      </c>
      <c r="K90" s="7">
        <f>J90/I90</f>
        <v>-9.8800070719726962E-2</v>
      </c>
    </row>
    <row r="91" spans="1:11" x14ac:dyDescent="0.25">
      <c r="A91" s="2" t="s">
        <v>501</v>
      </c>
      <c r="B91" s="2" t="s">
        <v>502</v>
      </c>
      <c r="C91" s="2" t="s">
        <v>22</v>
      </c>
      <c r="D91" s="2" t="s">
        <v>503</v>
      </c>
      <c r="E91" s="3">
        <v>44196</v>
      </c>
      <c r="F91" s="3">
        <v>43831</v>
      </c>
      <c r="G91" s="3">
        <v>44196</v>
      </c>
      <c r="H91" s="5">
        <v>2388855000</v>
      </c>
      <c r="I91" s="5">
        <v>2648848000</v>
      </c>
      <c r="J91" s="4">
        <f>H91-I91</f>
        <v>-259993000</v>
      </c>
      <c r="K91" s="7">
        <f>J91/I91</f>
        <v>-9.8153234915706752E-2</v>
      </c>
    </row>
    <row r="92" spans="1:11" x14ac:dyDescent="0.25">
      <c r="A92" s="2" t="s">
        <v>394</v>
      </c>
      <c r="B92" s="2" t="s">
        <v>395</v>
      </c>
      <c r="C92" s="2" t="s">
        <v>40</v>
      </c>
      <c r="D92" s="2" t="s">
        <v>396</v>
      </c>
      <c r="E92" s="3">
        <v>44136</v>
      </c>
      <c r="F92" s="3">
        <v>43773</v>
      </c>
      <c r="G92" s="3">
        <v>44136</v>
      </c>
      <c r="H92" s="5">
        <v>35540000000</v>
      </c>
      <c r="I92" s="5">
        <v>39258000000</v>
      </c>
      <c r="J92" s="4">
        <f>H92-I92</f>
        <v>-3718000000</v>
      </c>
      <c r="K92" s="7">
        <f>J92/I92</f>
        <v>-9.4706811350552755E-2</v>
      </c>
    </row>
    <row r="93" spans="1:11" x14ac:dyDescent="0.25">
      <c r="A93" s="2" t="s">
        <v>715</v>
      </c>
      <c r="B93" s="2" t="s">
        <v>716</v>
      </c>
      <c r="C93" s="2" t="s">
        <v>22</v>
      </c>
      <c r="D93" s="2" t="s">
        <v>217</v>
      </c>
      <c r="E93" s="3">
        <v>44196</v>
      </c>
      <c r="F93" s="3">
        <v>43831</v>
      </c>
      <c r="G93" s="3">
        <v>44196</v>
      </c>
      <c r="H93" s="5">
        <v>15301000000</v>
      </c>
      <c r="I93" s="5">
        <v>16883000000</v>
      </c>
      <c r="J93" s="4">
        <f>H93-I93</f>
        <v>-1582000000</v>
      </c>
      <c r="K93" s="7">
        <f>J93/I93</f>
        <v>-9.3703725641177515E-2</v>
      </c>
    </row>
    <row r="94" spans="1:11" x14ac:dyDescent="0.25">
      <c r="A94" s="2" t="s">
        <v>855</v>
      </c>
      <c r="B94" s="2" t="s">
        <v>856</v>
      </c>
      <c r="C94" s="2" t="s">
        <v>60</v>
      </c>
      <c r="D94" s="2" t="s">
        <v>97</v>
      </c>
      <c r="E94" s="3">
        <v>44196</v>
      </c>
      <c r="F94" s="3">
        <v>43831</v>
      </c>
      <c r="G94" s="3">
        <v>44196</v>
      </c>
      <c r="H94" s="5">
        <v>14741700000</v>
      </c>
      <c r="I94" s="5">
        <v>16222100000</v>
      </c>
      <c r="J94" s="4">
        <f>H94-I94</f>
        <v>-1480400000</v>
      </c>
      <c r="K94" s="7">
        <f>J94/I94</f>
        <v>-9.1258221808520473E-2</v>
      </c>
    </row>
    <row r="95" spans="1:11" x14ac:dyDescent="0.25">
      <c r="A95" s="2" t="s">
        <v>1036</v>
      </c>
      <c r="B95" s="2" t="s">
        <v>1037</v>
      </c>
      <c r="C95" s="2" t="s">
        <v>47</v>
      </c>
      <c r="D95" s="2" t="s">
        <v>48</v>
      </c>
      <c r="E95" s="3">
        <v>44196</v>
      </c>
      <c r="F95" s="3">
        <v>43831</v>
      </c>
      <c r="G95" s="3">
        <v>44196</v>
      </c>
      <c r="H95" s="5">
        <v>25285000000</v>
      </c>
      <c r="I95" s="5">
        <v>27812000000</v>
      </c>
      <c r="J95" s="4">
        <f>H95-I95</f>
        <v>-2527000000</v>
      </c>
      <c r="K95" s="7">
        <f>J95/I95</f>
        <v>-9.0860060405580326E-2</v>
      </c>
    </row>
    <row r="96" spans="1:11" x14ac:dyDescent="0.25">
      <c r="A96" s="2" t="s">
        <v>196</v>
      </c>
      <c r="B96" s="2" t="s">
        <v>197</v>
      </c>
      <c r="C96" s="2" t="s">
        <v>18</v>
      </c>
      <c r="D96" s="2" t="s">
        <v>198</v>
      </c>
      <c r="E96" s="3">
        <v>44196</v>
      </c>
      <c r="F96" s="3">
        <v>43831</v>
      </c>
      <c r="G96" s="3">
        <v>44196</v>
      </c>
      <c r="H96" s="5">
        <v>13066000000</v>
      </c>
      <c r="I96" s="5">
        <v>14357000000</v>
      </c>
      <c r="J96" s="4">
        <f>H96-I96</f>
        <v>-1291000000</v>
      </c>
      <c r="K96" s="7">
        <f>J96/I96</f>
        <v>-8.9921292749181578E-2</v>
      </c>
    </row>
    <row r="97" spans="1:11" x14ac:dyDescent="0.25">
      <c r="A97" s="2" t="s">
        <v>1013</v>
      </c>
      <c r="B97" s="2" t="s">
        <v>1014</v>
      </c>
      <c r="C97" s="2" t="s">
        <v>40</v>
      </c>
      <c r="D97" s="2" t="s">
        <v>1015</v>
      </c>
      <c r="E97" s="3">
        <v>44196</v>
      </c>
      <c r="F97" s="3">
        <v>43831</v>
      </c>
      <c r="G97" s="3">
        <v>44196</v>
      </c>
      <c r="H97" s="5">
        <v>8530000000</v>
      </c>
      <c r="I97" s="5">
        <v>9351000000</v>
      </c>
      <c r="J97" s="4">
        <f>H97-I97</f>
        <v>-821000000</v>
      </c>
      <c r="K97" s="7">
        <f>J97/I97</f>
        <v>-8.7798096460271632E-2</v>
      </c>
    </row>
    <row r="98" spans="1:11" x14ac:dyDescent="0.25">
      <c r="A98" s="2" t="s">
        <v>161</v>
      </c>
      <c r="B98" s="2" t="s">
        <v>162</v>
      </c>
      <c r="C98" s="2" t="s">
        <v>60</v>
      </c>
      <c r="D98" s="2" t="s">
        <v>163</v>
      </c>
      <c r="E98" s="3">
        <v>44196</v>
      </c>
      <c r="F98" s="3">
        <v>43831</v>
      </c>
      <c r="G98" s="3">
        <v>44196</v>
      </c>
      <c r="H98" s="5">
        <v>11958000000</v>
      </c>
      <c r="I98" s="5">
        <v>13103000000</v>
      </c>
      <c r="J98" s="4">
        <f>H98-I98</f>
        <v>-1145000000</v>
      </c>
      <c r="K98" s="7">
        <f>J98/I98</f>
        <v>-8.7384568419445932E-2</v>
      </c>
    </row>
    <row r="99" spans="1:11" x14ac:dyDescent="0.25">
      <c r="A99" s="2" t="s">
        <v>661</v>
      </c>
      <c r="B99" s="2" t="s">
        <v>662</v>
      </c>
      <c r="C99" s="2" t="s">
        <v>115</v>
      </c>
      <c r="D99" s="2" t="s">
        <v>490</v>
      </c>
      <c r="E99" s="3">
        <v>44196</v>
      </c>
      <c r="F99" s="3">
        <v>43831</v>
      </c>
      <c r="G99" s="3">
        <v>44196</v>
      </c>
      <c r="H99" s="5">
        <v>1057893000</v>
      </c>
      <c r="I99" s="5">
        <v>1158884000</v>
      </c>
      <c r="J99" s="4">
        <f>H99-I99</f>
        <v>-100991000</v>
      </c>
      <c r="K99" s="7">
        <f>J99/I99</f>
        <v>-8.7145046441231389E-2</v>
      </c>
    </row>
    <row r="100" spans="1:11" x14ac:dyDescent="0.25">
      <c r="A100" s="2" t="s">
        <v>851</v>
      </c>
      <c r="B100" s="2" t="s">
        <v>852</v>
      </c>
      <c r="C100" s="2" t="s">
        <v>102</v>
      </c>
      <c r="D100" s="2" t="s">
        <v>112</v>
      </c>
      <c r="E100" s="3">
        <v>44196</v>
      </c>
      <c r="F100" s="3">
        <v>43831</v>
      </c>
      <c r="G100" s="3">
        <v>44196</v>
      </c>
      <c r="H100" s="5">
        <v>13834000000</v>
      </c>
      <c r="I100" s="5">
        <v>15146000000</v>
      </c>
      <c r="J100" s="4">
        <f>H100-I100</f>
        <v>-1312000000</v>
      </c>
      <c r="K100" s="7">
        <f>J100/I100</f>
        <v>-8.6623530965271353E-2</v>
      </c>
    </row>
    <row r="101" spans="1:11" x14ac:dyDescent="0.25">
      <c r="A101" s="2" t="s">
        <v>628</v>
      </c>
      <c r="B101" s="2" t="s">
        <v>629</v>
      </c>
      <c r="C101" s="2" t="s">
        <v>22</v>
      </c>
      <c r="D101" s="2" t="s">
        <v>630</v>
      </c>
      <c r="E101" s="3">
        <v>44196</v>
      </c>
      <c r="F101" s="3">
        <v>43831</v>
      </c>
      <c r="G101" s="3">
        <v>44196</v>
      </c>
      <c r="H101" s="5">
        <v>1200724000</v>
      </c>
      <c r="I101" s="5">
        <v>1314581000</v>
      </c>
      <c r="J101" s="4">
        <f>H101-I101</f>
        <v>-113857000</v>
      </c>
      <c r="K101" s="7">
        <f>J101/I101</f>
        <v>-8.6610866884581472E-2</v>
      </c>
    </row>
    <row r="102" spans="1:11" x14ac:dyDescent="0.25">
      <c r="A102" s="2" t="s">
        <v>1063</v>
      </c>
      <c r="B102" s="2" t="s">
        <v>1064</v>
      </c>
      <c r="C102" s="2" t="s">
        <v>22</v>
      </c>
      <c r="D102" s="2" t="s">
        <v>217</v>
      </c>
      <c r="E102" s="3">
        <v>44196</v>
      </c>
      <c r="F102" s="3">
        <v>43831</v>
      </c>
      <c r="G102" s="3">
        <v>44196</v>
      </c>
      <c r="H102" s="5">
        <v>4835000000</v>
      </c>
      <c r="I102" s="5">
        <v>5292100000</v>
      </c>
      <c r="J102" s="4">
        <f>H102-I102</f>
        <v>-457100000</v>
      </c>
      <c r="K102" s="7">
        <f>J102/I102</f>
        <v>-8.6374029213355755E-2</v>
      </c>
    </row>
    <row r="103" spans="1:11" x14ac:dyDescent="0.25">
      <c r="A103" s="2" t="s">
        <v>433</v>
      </c>
      <c r="B103" s="2" t="s">
        <v>434</v>
      </c>
      <c r="C103" s="2" t="s">
        <v>102</v>
      </c>
      <c r="D103" s="2" t="s">
        <v>423</v>
      </c>
      <c r="E103" s="3">
        <v>44196</v>
      </c>
      <c r="F103" s="3">
        <v>43831</v>
      </c>
      <c r="G103" s="3">
        <v>44196</v>
      </c>
      <c r="H103" s="5">
        <v>8473000000</v>
      </c>
      <c r="I103" s="5">
        <v>9273000000</v>
      </c>
      <c r="J103" s="4">
        <f>H103-I103</f>
        <v>-800000000</v>
      </c>
      <c r="K103" s="7">
        <f>J103/I103</f>
        <v>-8.627197239296884E-2</v>
      </c>
    </row>
    <row r="104" spans="1:11" x14ac:dyDescent="0.25">
      <c r="A104" s="2" t="s">
        <v>602</v>
      </c>
      <c r="B104" s="2" t="s">
        <v>603</v>
      </c>
      <c r="C104" s="2" t="s">
        <v>11</v>
      </c>
      <c r="D104" s="2" t="s">
        <v>604</v>
      </c>
      <c r="E104" s="3">
        <v>44199</v>
      </c>
      <c r="F104" s="3">
        <v>43829</v>
      </c>
      <c r="G104" s="3">
        <v>44199</v>
      </c>
      <c r="H104" s="5">
        <v>3239000000</v>
      </c>
      <c r="I104" s="5">
        <v>3543000000</v>
      </c>
      <c r="J104" s="4">
        <f>H104-I104</f>
        <v>-304000000</v>
      </c>
      <c r="K104" s="7">
        <f>J104/I104</f>
        <v>-8.5802991814846172E-2</v>
      </c>
    </row>
    <row r="105" spans="1:11" x14ac:dyDescent="0.25">
      <c r="A105" s="2" t="s">
        <v>366</v>
      </c>
      <c r="B105" s="2" t="s">
        <v>367</v>
      </c>
      <c r="C105" s="2" t="s">
        <v>11</v>
      </c>
      <c r="D105" s="2" t="s">
        <v>122</v>
      </c>
      <c r="E105" s="3">
        <v>44135</v>
      </c>
      <c r="F105" s="3">
        <v>43770</v>
      </c>
      <c r="G105" s="3">
        <v>44135</v>
      </c>
      <c r="H105" s="5">
        <v>2430900000</v>
      </c>
      <c r="I105" s="5">
        <v>2653400000</v>
      </c>
      <c r="J105" s="4">
        <f>H105-I105</f>
        <v>-222500000</v>
      </c>
      <c r="K105" s="7">
        <f>J105/I105</f>
        <v>-8.3854677018165374E-2</v>
      </c>
    </row>
    <row r="106" spans="1:11" x14ac:dyDescent="0.25">
      <c r="A106" s="2" t="s">
        <v>653</v>
      </c>
      <c r="B106" s="2" t="s">
        <v>654</v>
      </c>
      <c r="C106" s="2" t="s">
        <v>40</v>
      </c>
      <c r="D106" s="2" t="s">
        <v>379</v>
      </c>
      <c r="E106" s="3">
        <v>44196</v>
      </c>
      <c r="F106" s="3">
        <v>43831</v>
      </c>
      <c r="G106" s="3">
        <v>44196</v>
      </c>
      <c r="H106" s="5">
        <v>2632600000</v>
      </c>
      <c r="I106" s="5">
        <v>2866000000</v>
      </c>
      <c r="J106" s="4">
        <f>H106-I106</f>
        <v>-233400000</v>
      </c>
      <c r="K106" s="7">
        <f>J106/I106</f>
        <v>-8.1437543614794133E-2</v>
      </c>
    </row>
    <row r="107" spans="1:11" x14ac:dyDescent="0.25">
      <c r="A107" s="2" t="s">
        <v>615</v>
      </c>
      <c r="B107" s="2" t="s">
        <v>616</v>
      </c>
      <c r="C107" s="2" t="s">
        <v>102</v>
      </c>
      <c r="D107" s="2" t="s">
        <v>226</v>
      </c>
      <c r="E107" s="3">
        <v>44196</v>
      </c>
      <c r="F107" s="3">
        <v>43831</v>
      </c>
      <c r="G107" s="3">
        <v>44196</v>
      </c>
      <c r="H107" s="5">
        <v>20580000000</v>
      </c>
      <c r="I107" s="5">
        <v>22376000000</v>
      </c>
      <c r="J107" s="4">
        <f>H107-I107</f>
        <v>-1796000000</v>
      </c>
      <c r="K107" s="7">
        <f>J107/I107</f>
        <v>-8.0264569181265635E-2</v>
      </c>
    </row>
    <row r="108" spans="1:11" x14ac:dyDescent="0.25">
      <c r="A108" s="2" t="s">
        <v>920</v>
      </c>
      <c r="B108" s="2" t="s">
        <v>921</v>
      </c>
      <c r="C108" s="2" t="s">
        <v>40</v>
      </c>
      <c r="D108" s="2" t="s">
        <v>293</v>
      </c>
      <c r="E108" s="3">
        <v>44196</v>
      </c>
      <c r="F108" s="3">
        <v>43831</v>
      </c>
      <c r="G108" s="3">
        <v>44196</v>
      </c>
      <c r="H108" s="5">
        <v>7556100000</v>
      </c>
      <c r="I108" s="5">
        <v>8200000000</v>
      </c>
      <c r="J108" s="4">
        <f>H108-I108</f>
        <v>-643900000</v>
      </c>
      <c r="K108" s="7">
        <f>J108/I108</f>
        <v>-7.8524390243902439E-2</v>
      </c>
    </row>
    <row r="109" spans="1:11" x14ac:dyDescent="0.25">
      <c r="A109" s="2" t="s">
        <v>261</v>
      </c>
      <c r="B109" s="2" t="s">
        <v>262</v>
      </c>
      <c r="C109" s="2" t="s">
        <v>11</v>
      </c>
      <c r="D109" s="2" t="s">
        <v>37</v>
      </c>
      <c r="E109" s="3">
        <v>44196</v>
      </c>
      <c r="F109" s="3">
        <v>43831</v>
      </c>
      <c r="G109" s="3">
        <v>44196</v>
      </c>
      <c r="H109" s="5">
        <v>9913000000</v>
      </c>
      <c r="I109" s="5">
        <v>10735000000</v>
      </c>
      <c r="J109" s="4">
        <f>H109-I109</f>
        <v>-822000000</v>
      </c>
      <c r="K109" s="7">
        <f>J109/I109</f>
        <v>-7.657196087564043E-2</v>
      </c>
    </row>
    <row r="110" spans="1:11" x14ac:dyDescent="0.25">
      <c r="A110" s="2" t="s">
        <v>875</v>
      </c>
      <c r="B110" s="2" t="s">
        <v>876</v>
      </c>
      <c r="C110" s="2" t="s">
        <v>40</v>
      </c>
      <c r="D110" s="2" t="s">
        <v>638</v>
      </c>
      <c r="E110" s="3">
        <v>44196</v>
      </c>
      <c r="F110" s="3">
        <v>43831</v>
      </c>
      <c r="G110" s="3">
        <v>44196</v>
      </c>
      <c r="H110" s="5">
        <v>11202672000</v>
      </c>
      <c r="I110" s="5">
        <v>12112153000</v>
      </c>
      <c r="J110" s="4">
        <f>H110-I110</f>
        <v>-909481000</v>
      </c>
      <c r="K110" s="7">
        <f>J110/I110</f>
        <v>-7.5088301807283972E-2</v>
      </c>
    </row>
    <row r="111" spans="1:11" x14ac:dyDescent="0.25">
      <c r="A111" s="2" t="s">
        <v>796</v>
      </c>
      <c r="B111" s="2" t="s">
        <v>797</v>
      </c>
      <c r="C111" s="2" t="s">
        <v>91</v>
      </c>
      <c r="D111" s="2" t="s">
        <v>92</v>
      </c>
      <c r="E111" s="3">
        <v>44196</v>
      </c>
      <c r="F111" s="3">
        <v>43831</v>
      </c>
      <c r="G111" s="3">
        <v>44196</v>
      </c>
      <c r="H111" s="5">
        <v>9093000000</v>
      </c>
      <c r="I111" s="5">
        <v>9821000000</v>
      </c>
      <c r="J111" s="4">
        <f>H111-I111</f>
        <v>-728000000</v>
      </c>
      <c r="K111" s="7">
        <f>J111/I111</f>
        <v>-7.4126870990734145E-2</v>
      </c>
    </row>
    <row r="112" spans="1:11" x14ac:dyDescent="0.25">
      <c r="A112" s="2" t="s">
        <v>569</v>
      </c>
      <c r="B112" s="2" t="s">
        <v>570</v>
      </c>
      <c r="C112" s="2" t="s">
        <v>22</v>
      </c>
      <c r="D112" s="2" t="s">
        <v>193</v>
      </c>
      <c r="E112" s="3">
        <v>44135</v>
      </c>
      <c r="F112" s="3">
        <v>43770</v>
      </c>
      <c r="G112" s="3">
        <v>44135</v>
      </c>
      <c r="H112" s="5">
        <v>26982000000</v>
      </c>
      <c r="I112" s="5">
        <v>29135000000</v>
      </c>
      <c r="J112" s="4">
        <f>H112-I112</f>
        <v>-2153000000</v>
      </c>
      <c r="K112" s="7">
        <f>J112/I112</f>
        <v>-7.389737429208855E-2</v>
      </c>
    </row>
    <row r="113" spans="1:11" x14ac:dyDescent="0.25">
      <c r="A113" s="2" t="s">
        <v>1084</v>
      </c>
      <c r="B113" s="2" t="s">
        <v>1085</v>
      </c>
      <c r="C113" s="2" t="s">
        <v>40</v>
      </c>
      <c r="D113" s="2" t="s">
        <v>54</v>
      </c>
      <c r="E113" s="3">
        <v>44196</v>
      </c>
      <c r="F113" s="3">
        <v>43831</v>
      </c>
      <c r="G113" s="3">
        <v>44196</v>
      </c>
      <c r="H113" s="5">
        <v>4876000000</v>
      </c>
      <c r="I113" s="5">
        <v>5249000000</v>
      </c>
      <c r="J113" s="4">
        <f>H113-I113</f>
        <v>-373000000</v>
      </c>
      <c r="K113" s="7">
        <f>J113/I113</f>
        <v>-7.1061154505620117E-2</v>
      </c>
    </row>
    <row r="114" spans="1:11" x14ac:dyDescent="0.25">
      <c r="A114" s="2" t="s">
        <v>449</v>
      </c>
      <c r="B114" s="2" t="s">
        <v>450</v>
      </c>
      <c r="C114" s="2" t="s">
        <v>91</v>
      </c>
      <c r="D114" s="2" t="s">
        <v>128</v>
      </c>
      <c r="E114" s="3">
        <v>44196</v>
      </c>
      <c r="F114" s="3">
        <v>43831</v>
      </c>
      <c r="G114" s="3">
        <v>44196</v>
      </c>
      <c r="H114" s="5">
        <v>10113636000</v>
      </c>
      <c r="I114" s="5">
        <v>10878673000</v>
      </c>
      <c r="J114" s="4">
        <f>H114-I114</f>
        <v>-765037000</v>
      </c>
      <c r="K114" s="7">
        <f>J114/I114</f>
        <v>-7.0324477994696599E-2</v>
      </c>
    </row>
    <row r="115" spans="1:11" x14ac:dyDescent="0.25">
      <c r="A115" s="2" t="s">
        <v>690</v>
      </c>
      <c r="B115" s="2" t="s">
        <v>691</v>
      </c>
      <c r="C115" s="2" t="s">
        <v>18</v>
      </c>
      <c r="D115" s="2" t="s">
        <v>31</v>
      </c>
      <c r="E115" s="3">
        <v>44196</v>
      </c>
      <c r="F115" s="3">
        <v>43831</v>
      </c>
      <c r="G115" s="3">
        <v>44196</v>
      </c>
      <c r="H115" s="5">
        <v>11628830000</v>
      </c>
      <c r="I115" s="5">
        <v>12506109000</v>
      </c>
      <c r="J115" s="4">
        <f>H115-I115</f>
        <v>-877279000</v>
      </c>
      <c r="K115" s="7">
        <f>J115/I115</f>
        <v>-7.0148037251234571E-2</v>
      </c>
    </row>
    <row r="116" spans="1:11" x14ac:dyDescent="0.25">
      <c r="A116" s="2" t="s">
        <v>259</v>
      </c>
      <c r="B116" s="2" t="s">
        <v>260</v>
      </c>
      <c r="C116" s="2" t="s">
        <v>115</v>
      </c>
      <c r="D116" s="2" t="s">
        <v>116</v>
      </c>
      <c r="E116" s="3">
        <v>44196</v>
      </c>
      <c r="F116" s="3">
        <v>43831</v>
      </c>
      <c r="G116" s="3">
        <v>44196</v>
      </c>
      <c r="H116" s="5">
        <v>2765686000</v>
      </c>
      <c r="I116" s="5">
        <v>2960562000</v>
      </c>
      <c r="J116" s="4">
        <f>H116-I116</f>
        <v>-194876000</v>
      </c>
      <c r="K116" s="7">
        <f>J116/I116</f>
        <v>-6.5823988823743601E-2</v>
      </c>
    </row>
    <row r="117" spans="1:11" x14ac:dyDescent="0.25">
      <c r="A117" s="2" t="s">
        <v>248</v>
      </c>
      <c r="B117" s="2" t="s">
        <v>249</v>
      </c>
      <c r="C117" s="2" t="s">
        <v>11</v>
      </c>
      <c r="D117" s="2" t="s">
        <v>119</v>
      </c>
      <c r="E117" s="3">
        <v>44196</v>
      </c>
      <c r="F117" s="3">
        <v>43831</v>
      </c>
      <c r="G117" s="3">
        <v>44196</v>
      </c>
      <c r="H117" s="5">
        <v>13444600000</v>
      </c>
      <c r="I117" s="5">
        <v>14377900000</v>
      </c>
      <c r="J117" s="4">
        <f>H117-I117</f>
        <v>-933300000</v>
      </c>
      <c r="K117" s="7">
        <f>J117/I117</f>
        <v>-6.4912122076242015E-2</v>
      </c>
    </row>
    <row r="118" spans="1:11" x14ac:dyDescent="0.25">
      <c r="A118" s="2" t="s">
        <v>175</v>
      </c>
      <c r="B118" s="2" t="s">
        <v>176</v>
      </c>
      <c r="C118" s="3" t="s">
        <v>22</v>
      </c>
      <c r="D118" s="3" t="s">
        <v>85</v>
      </c>
      <c r="E118" s="3">
        <v>44135</v>
      </c>
      <c r="F118" s="3">
        <v>43772</v>
      </c>
      <c r="G118" s="3">
        <v>44135</v>
      </c>
      <c r="H118" s="5">
        <v>5603056000</v>
      </c>
      <c r="I118" s="5">
        <v>5991065000</v>
      </c>
      <c r="J118" s="4">
        <f>H118-I118</f>
        <v>-388009000</v>
      </c>
      <c r="K118" s="7">
        <f>J118/I118</f>
        <v>-6.4764611967988994E-2</v>
      </c>
    </row>
    <row r="119" spans="1:11" x14ac:dyDescent="0.25">
      <c r="A119" s="2" t="s">
        <v>126</v>
      </c>
      <c r="B119" s="2" t="s">
        <v>127</v>
      </c>
      <c r="C119" s="2" t="s">
        <v>91</v>
      </c>
      <c r="D119" s="2" t="s">
        <v>128</v>
      </c>
      <c r="E119" s="3">
        <v>44196</v>
      </c>
      <c r="F119" s="3">
        <v>43831</v>
      </c>
      <c r="G119" s="3">
        <v>44196</v>
      </c>
      <c r="H119" s="5">
        <v>3416000000</v>
      </c>
      <c r="I119" s="5">
        <v>3647700000</v>
      </c>
      <c r="J119" s="4">
        <f>H119-I119</f>
        <v>-231700000</v>
      </c>
      <c r="K119" s="7">
        <f>J119/I119</f>
        <v>-6.3519478027250054E-2</v>
      </c>
    </row>
    <row r="120" spans="1:11" x14ac:dyDescent="0.25">
      <c r="A120" s="2" t="s">
        <v>419</v>
      </c>
      <c r="B120" s="2" t="s">
        <v>420</v>
      </c>
      <c r="C120" s="2" t="s">
        <v>40</v>
      </c>
      <c r="D120" s="2" t="s">
        <v>54</v>
      </c>
      <c r="E120" s="3">
        <v>44196</v>
      </c>
      <c r="F120" s="3">
        <v>43831</v>
      </c>
      <c r="G120" s="3">
        <v>44196</v>
      </c>
      <c r="H120" s="5">
        <v>6683760000</v>
      </c>
      <c r="I120" s="5">
        <v>7136397000</v>
      </c>
      <c r="J120" s="4">
        <f>H120-I120</f>
        <v>-452637000</v>
      </c>
      <c r="K120" s="7">
        <f>J120/I120</f>
        <v>-6.3426544235137147E-2</v>
      </c>
    </row>
    <row r="121" spans="1:11" x14ac:dyDescent="0.25">
      <c r="A121" s="2" t="s">
        <v>233</v>
      </c>
      <c r="B121" s="2" t="s">
        <v>234</v>
      </c>
      <c r="C121" s="2" t="s">
        <v>60</v>
      </c>
      <c r="D121" s="2" t="s">
        <v>235</v>
      </c>
      <c r="E121" s="3">
        <v>44196</v>
      </c>
      <c r="F121" s="3">
        <v>43831</v>
      </c>
      <c r="G121" s="3">
        <v>44196</v>
      </c>
      <c r="H121" s="5">
        <v>85528000000</v>
      </c>
      <c r="I121" s="5">
        <v>91244000000</v>
      </c>
      <c r="J121" s="4">
        <f>H121-I121</f>
        <v>-5716000000</v>
      </c>
      <c r="K121" s="7">
        <f>J121/I121</f>
        <v>-6.2645215027837445E-2</v>
      </c>
    </row>
    <row r="122" spans="1:11" x14ac:dyDescent="0.25">
      <c r="A122" s="2" t="s">
        <v>38</v>
      </c>
      <c r="B122" s="2" t="s">
        <v>39</v>
      </c>
      <c r="C122" s="2" t="s">
        <v>40</v>
      </c>
      <c r="D122" s="2" t="s">
        <v>41</v>
      </c>
      <c r="E122" s="3">
        <v>44196</v>
      </c>
      <c r="F122" s="3">
        <v>43831</v>
      </c>
      <c r="G122" s="3">
        <v>44196</v>
      </c>
      <c r="H122" s="5">
        <v>17456000000</v>
      </c>
      <c r="I122" s="5">
        <v>18608000000</v>
      </c>
      <c r="J122" s="4">
        <f>H122-I122</f>
        <v>-1152000000</v>
      </c>
      <c r="K122" s="7">
        <f>J122/I122</f>
        <v>-6.1908856405846945E-2</v>
      </c>
    </row>
    <row r="123" spans="1:11" x14ac:dyDescent="0.25">
      <c r="A123" s="2" t="s">
        <v>439</v>
      </c>
      <c r="B123" s="2" t="s">
        <v>440</v>
      </c>
      <c r="C123" s="2" t="s">
        <v>102</v>
      </c>
      <c r="D123" s="2" t="s">
        <v>112</v>
      </c>
      <c r="E123" s="3">
        <v>44196</v>
      </c>
      <c r="F123" s="3">
        <v>43831</v>
      </c>
      <c r="G123" s="3">
        <v>44196</v>
      </c>
      <c r="H123" s="5">
        <v>11790200000</v>
      </c>
      <c r="I123" s="5">
        <v>12562000000</v>
      </c>
      <c r="J123" s="4">
        <f>H123-I123</f>
        <v>-771800000</v>
      </c>
      <c r="K123" s="7">
        <f>J123/I123</f>
        <v>-6.1439261264129914E-2</v>
      </c>
    </row>
    <row r="124" spans="1:11" x14ac:dyDescent="0.25">
      <c r="A124" s="2" t="s">
        <v>1049</v>
      </c>
      <c r="B124" s="2" t="s">
        <v>1050</v>
      </c>
      <c r="C124" s="2" t="s">
        <v>47</v>
      </c>
      <c r="D124" s="2" t="s">
        <v>48</v>
      </c>
      <c r="E124" s="3">
        <v>44107</v>
      </c>
      <c r="F124" s="3">
        <v>43737</v>
      </c>
      <c r="G124" s="3">
        <v>44107</v>
      </c>
      <c r="H124" s="5">
        <v>65388000000</v>
      </c>
      <c r="I124" s="5">
        <v>69607000000</v>
      </c>
      <c r="J124" s="4">
        <f>H124-I124</f>
        <v>-4219000000</v>
      </c>
      <c r="K124" s="7">
        <f>J124/I124</f>
        <v>-6.0611720085623572E-2</v>
      </c>
    </row>
    <row r="125" spans="1:11" x14ac:dyDescent="0.25">
      <c r="A125" s="2" t="s">
        <v>757</v>
      </c>
      <c r="B125" s="2" t="s">
        <v>758</v>
      </c>
      <c r="C125" s="2" t="s">
        <v>22</v>
      </c>
      <c r="D125" s="2" t="s">
        <v>204</v>
      </c>
      <c r="E125" s="3">
        <v>44196</v>
      </c>
      <c r="F125" s="3">
        <v>43831</v>
      </c>
      <c r="G125" s="3">
        <v>44196</v>
      </c>
      <c r="H125" s="5">
        <v>7414000000</v>
      </c>
      <c r="I125" s="5">
        <v>7887000000</v>
      </c>
      <c r="J125" s="4">
        <f>H125-I125</f>
        <v>-473000000</v>
      </c>
      <c r="K125" s="7">
        <f>J125/I125</f>
        <v>-5.9972105997210597E-2</v>
      </c>
    </row>
    <row r="126" spans="1:11" x14ac:dyDescent="0.25">
      <c r="A126" s="2" t="s">
        <v>1072</v>
      </c>
      <c r="B126" s="2" t="s">
        <v>1073</v>
      </c>
      <c r="C126" s="2" t="s">
        <v>189</v>
      </c>
      <c r="D126" s="2" t="s">
        <v>665</v>
      </c>
      <c r="E126" s="3">
        <v>44196</v>
      </c>
      <c r="F126" s="3">
        <v>43831</v>
      </c>
      <c r="G126" s="3">
        <v>44196</v>
      </c>
      <c r="H126" s="5">
        <v>7719000000</v>
      </c>
      <c r="I126" s="5">
        <v>8201000000</v>
      </c>
      <c r="J126" s="4">
        <f>H126-I126</f>
        <v>-482000000</v>
      </c>
      <c r="K126" s="7">
        <f>J126/I126</f>
        <v>-5.8773320326789419E-2</v>
      </c>
    </row>
    <row r="127" spans="1:11" x14ac:dyDescent="0.25">
      <c r="A127" s="2" t="s">
        <v>592</v>
      </c>
      <c r="B127" s="2" t="s">
        <v>593</v>
      </c>
      <c r="C127" s="2" t="s">
        <v>60</v>
      </c>
      <c r="D127" s="2" t="s">
        <v>61</v>
      </c>
      <c r="E127" s="3">
        <v>44196</v>
      </c>
      <c r="F127" s="3">
        <v>43831</v>
      </c>
      <c r="G127" s="3">
        <v>44196</v>
      </c>
      <c r="H127" s="5">
        <v>884000000</v>
      </c>
      <c r="I127" s="5">
        <v>939000000</v>
      </c>
      <c r="J127" s="4">
        <f>H127-I127</f>
        <v>-55000000</v>
      </c>
      <c r="K127" s="7">
        <f>J127/I127</f>
        <v>-5.8572949946751864E-2</v>
      </c>
    </row>
    <row r="128" spans="1:11" x14ac:dyDescent="0.25">
      <c r="A128" s="2" t="s">
        <v>1096</v>
      </c>
      <c r="B128" s="2" t="s">
        <v>1097</v>
      </c>
      <c r="C128" s="2" t="s">
        <v>40</v>
      </c>
      <c r="D128" s="2" t="s">
        <v>54</v>
      </c>
      <c r="E128" s="3">
        <v>44196</v>
      </c>
      <c r="F128" s="3">
        <v>43831</v>
      </c>
      <c r="G128" s="3">
        <v>44196</v>
      </c>
      <c r="H128" s="5">
        <v>2351646000</v>
      </c>
      <c r="I128" s="5">
        <v>2494573000</v>
      </c>
      <c r="J128" s="4">
        <f>H128-I128</f>
        <v>-142927000</v>
      </c>
      <c r="K128" s="7">
        <f>J128/I128</f>
        <v>-5.7295176368861528E-2</v>
      </c>
    </row>
    <row r="129" spans="1:11" x14ac:dyDescent="0.25">
      <c r="A129" s="2" t="s">
        <v>540</v>
      </c>
      <c r="B129" s="2" t="s">
        <v>541</v>
      </c>
      <c r="C129" s="2" t="s">
        <v>18</v>
      </c>
      <c r="D129" s="2" t="s">
        <v>220</v>
      </c>
      <c r="E129" s="3">
        <v>44196</v>
      </c>
      <c r="F129" s="3">
        <v>43831</v>
      </c>
      <c r="G129" s="3">
        <v>44196</v>
      </c>
      <c r="H129" s="5">
        <v>16537433000</v>
      </c>
      <c r="I129" s="5">
        <v>17522234000</v>
      </c>
      <c r="J129" s="4">
        <f>H129-I129</f>
        <v>-984801000</v>
      </c>
      <c r="K129" s="7">
        <f>J129/I129</f>
        <v>-5.6202936223771469E-2</v>
      </c>
    </row>
    <row r="130" spans="1:11" x14ac:dyDescent="0.25">
      <c r="A130" s="2" t="s">
        <v>210</v>
      </c>
      <c r="B130" s="2" t="s">
        <v>211</v>
      </c>
      <c r="C130" s="2" t="s">
        <v>47</v>
      </c>
      <c r="D130" s="2" t="s">
        <v>212</v>
      </c>
      <c r="E130" s="3">
        <v>44196</v>
      </c>
      <c r="F130" s="3">
        <v>43831</v>
      </c>
      <c r="G130" s="3">
        <v>44196</v>
      </c>
      <c r="H130" s="5">
        <v>171760000000</v>
      </c>
      <c r="I130" s="5">
        <v>181193000000</v>
      </c>
      <c r="J130" s="4">
        <f>H130-I130</f>
        <v>-9433000000</v>
      </c>
      <c r="K130" s="7">
        <f>J130/I130</f>
        <v>-5.2060510063854565E-2</v>
      </c>
    </row>
    <row r="131" spans="1:11" x14ac:dyDescent="0.25">
      <c r="A131" s="2" t="s">
        <v>89</v>
      </c>
      <c r="B131" s="2" t="s">
        <v>90</v>
      </c>
      <c r="C131" s="2" t="s">
        <v>91</v>
      </c>
      <c r="D131" s="2" t="s">
        <v>92</v>
      </c>
      <c r="E131" s="3">
        <v>44196</v>
      </c>
      <c r="F131" s="3">
        <v>43831</v>
      </c>
      <c r="G131" s="3">
        <v>44196</v>
      </c>
      <c r="H131" s="5">
        <v>9660000000</v>
      </c>
      <c r="I131" s="5">
        <v>10189000000</v>
      </c>
      <c r="J131" s="4">
        <f>H131-I131</f>
        <v>-529000000</v>
      </c>
      <c r="K131" s="7">
        <f>J131/I131</f>
        <v>-5.1918735891647853E-2</v>
      </c>
    </row>
    <row r="132" spans="1:11" x14ac:dyDescent="0.25">
      <c r="A132" s="2" t="s">
        <v>421</v>
      </c>
      <c r="B132" s="2" t="s">
        <v>422</v>
      </c>
      <c r="C132" s="2" t="s">
        <v>102</v>
      </c>
      <c r="D132" s="2" t="s">
        <v>423</v>
      </c>
      <c r="E132" s="3">
        <v>44196</v>
      </c>
      <c r="F132" s="3">
        <v>43831</v>
      </c>
      <c r="G132" s="3">
        <v>44196</v>
      </c>
      <c r="H132" s="5">
        <v>20397000000</v>
      </c>
      <c r="I132" s="5">
        <v>21512000000</v>
      </c>
      <c r="J132" s="4">
        <f>H132-I132</f>
        <v>-1115000000</v>
      </c>
      <c r="K132" s="7">
        <f>J132/I132</f>
        <v>-5.183153588694682E-2</v>
      </c>
    </row>
    <row r="133" spans="1:11" x14ac:dyDescent="0.25">
      <c r="A133" s="2" t="s">
        <v>354</v>
      </c>
      <c r="B133" s="2" t="s">
        <v>355</v>
      </c>
      <c r="C133" s="2" t="s">
        <v>47</v>
      </c>
      <c r="D133" s="2" t="s">
        <v>315</v>
      </c>
      <c r="E133" s="3">
        <v>44196</v>
      </c>
      <c r="F133" s="3">
        <v>43831</v>
      </c>
      <c r="G133" s="3">
        <v>44196</v>
      </c>
      <c r="H133" s="5">
        <v>103564000000</v>
      </c>
      <c r="I133" s="5">
        <v>108942000000</v>
      </c>
      <c r="J133" s="4">
        <f>H133-I133</f>
        <v>-5378000000</v>
      </c>
      <c r="K133" s="7">
        <f>J133/I133</f>
        <v>-4.9365717537772393E-2</v>
      </c>
    </row>
    <row r="134" spans="1:11" x14ac:dyDescent="0.25">
      <c r="A134" s="2" t="s">
        <v>437</v>
      </c>
      <c r="B134" s="2" t="s">
        <v>438</v>
      </c>
      <c r="C134" s="2" t="s">
        <v>18</v>
      </c>
      <c r="D134" s="2" t="s">
        <v>28</v>
      </c>
      <c r="E134" s="3">
        <v>44196</v>
      </c>
      <c r="F134" s="3">
        <v>43831</v>
      </c>
      <c r="G134" s="3">
        <v>44196</v>
      </c>
      <c r="H134" s="5">
        <v>10271000000</v>
      </c>
      <c r="I134" s="5">
        <v>10800000000</v>
      </c>
      <c r="J134" s="4">
        <f>H134-I134</f>
        <v>-529000000</v>
      </c>
      <c r="K134" s="7">
        <f>J134/I134</f>
        <v>-4.898148148148148E-2</v>
      </c>
    </row>
    <row r="135" spans="1:11" x14ac:dyDescent="0.25">
      <c r="A135" s="2" t="s">
        <v>328</v>
      </c>
      <c r="B135" s="2" t="s">
        <v>329</v>
      </c>
      <c r="C135" s="2" t="s">
        <v>60</v>
      </c>
      <c r="D135" s="2" t="s">
        <v>131</v>
      </c>
      <c r="E135" s="3">
        <v>44196</v>
      </c>
      <c r="F135" s="3">
        <v>43831</v>
      </c>
      <c r="G135" s="3">
        <v>44196</v>
      </c>
      <c r="H135" s="5">
        <v>7536000000</v>
      </c>
      <c r="I135" s="5">
        <v>7924000000</v>
      </c>
      <c r="J135" s="4">
        <f>H135-I135</f>
        <v>-388000000</v>
      </c>
      <c r="K135" s="7">
        <f>J135/I135</f>
        <v>-4.8965169106511865E-2</v>
      </c>
    </row>
    <row r="136" spans="1:11" x14ac:dyDescent="0.25">
      <c r="A136" s="2" t="s">
        <v>940</v>
      </c>
      <c r="B136" s="2" t="s">
        <v>941</v>
      </c>
      <c r="C136" s="2" t="s">
        <v>91</v>
      </c>
      <c r="D136" s="2" t="s">
        <v>128</v>
      </c>
      <c r="E136" s="3">
        <v>44196</v>
      </c>
      <c r="F136" s="3">
        <v>43831</v>
      </c>
      <c r="G136" s="3">
        <v>44196</v>
      </c>
      <c r="H136" s="5">
        <v>20375000000</v>
      </c>
      <c r="I136" s="5">
        <v>21419000000</v>
      </c>
      <c r="J136" s="4">
        <f>H136-I136</f>
        <v>-1044000000</v>
      </c>
      <c r="K136" s="7">
        <f>J136/I136</f>
        <v>-4.8741771324524952E-2</v>
      </c>
    </row>
    <row r="137" spans="1:11" x14ac:dyDescent="0.25">
      <c r="A137" s="2" t="s">
        <v>458</v>
      </c>
      <c r="B137" s="2" t="s">
        <v>459</v>
      </c>
      <c r="C137" s="2" t="s">
        <v>115</v>
      </c>
      <c r="D137" s="2" t="s">
        <v>223</v>
      </c>
      <c r="E137" s="3">
        <v>44196</v>
      </c>
      <c r="F137" s="3">
        <v>43831</v>
      </c>
      <c r="G137" s="3">
        <v>44196</v>
      </c>
      <c r="H137" s="5">
        <v>2571705000</v>
      </c>
      <c r="I137" s="5">
        <v>2701075000</v>
      </c>
      <c r="J137" s="4">
        <f>H137-I137</f>
        <v>-129370000</v>
      </c>
      <c r="K137" s="7">
        <f>J137/I137</f>
        <v>-4.7895745212554262E-2</v>
      </c>
    </row>
    <row r="138" spans="1:11" x14ac:dyDescent="0.25">
      <c r="A138" s="2" t="s">
        <v>62</v>
      </c>
      <c r="B138" s="2" t="s">
        <v>63</v>
      </c>
      <c r="C138" s="2" t="s">
        <v>40</v>
      </c>
      <c r="D138" s="2" t="s">
        <v>41</v>
      </c>
      <c r="E138" s="3">
        <v>44196</v>
      </c>
      <c r="F138" s="3">
        <v>43831</v>
      </c>
      <c r="G138" s="3">
        <v>44196</v>
      </c>
      <c r="H138" s="5">
        <v>12454700000</v>
      </c>
      <c r="I138" s="5">
        <v>13075900000</v>
      </c>
      <c r="J138" s="4">
        <f>H138-I138</f>
        <v>-621200000</v>
      </c>
      <c r="K138" s="7">
        <f>J138/I138</f>
        <v>-4.7507246155140376E-2</v>
      </c>
    </row>
    <row r="139" spans="1:11" x14ac:dyDescent="0.25">
      <c r="A139" s="2" t="s">
        <v>1069</v>
      </c>
      <c r="B139" s="2" t="s">
        <v>1070</v>
      </c>
      <c r="C139" s="2" t="s">
        <v>18</v>
      </c>
      <c r="D139" s="2" t="s">
        <v>1071</v>
      </c>
      <c r="E139" s="3">
        <v>44196</v>
      </c>
      <c r="F139" s="3">
        <v>43831</v>
      </c>
      <c r="G139" s="3">
        <v>44196</v>
      </c>
      <c r="H139" s="5">
        <v>19456000000</v>
      </c>
      <c r="I139" s="5">
        <v>20419000000</v>
      </c>
      <c r="J139" s="4">
        <f>H139-I139</f>
        <v>-963000000</v>
      </c>
      <c r="K139" s="7">
        <f>J139/I139</f>
        <v>-4.7161957000832561E-2</v>
      </c>
    </row>
    <row r="140" spans="1:11" x14ac:dyDescent="0.25">
      <c r="A140" s="2" t="s">
        <v>123</v>
      </c>
      <c r="B140" s="2" t="s">
        <v>124</v>
      </c>
      <c r="C140" s="2" t="s">
        <v>40</v>
      </c>
      <c r="D140" s="2" t="s">
        <v>41</v>
      </c>
      <c r="E140" s="3">
        <v>44196</v>
      </c>
      <c r="F140" s="3">
        <v>43831</v>
      </c>
      <c r="G140" s="3">
        <v>44196</v>
      </c>
      <c r="H140" s="5">
        <v>2719900000</v>
      </c>
      <c r="I140" s="5">
        <v>2854000000</v>
      </c>
      <c r="J140" s="4">
        <f>H140-I140</f>
        <v>-134100000</v>
      </c>
      <c r="K140" s="7">
        <f>J140/I140</f>
        <v>-4.6986685353889279E-2</v>
      </c>
    </row>
    <row r="141" spans="1:11" x14ac:dyDescent="0.25">
      <c r="A141" s="2" t="s">
        <v>865</v>
      </c>
      <c r="B141" s="2" t="s">
        <v>866</v>
      </c>
      <c r="C141" s="2" t="s">
        <v>91</v>
      </c>
      <c r="D141" s="2" t="s">
        <v>128</v>
      </c>
      <c r="E141" s="3">
        <v>44196</v>
      </c>
      <c r="F141" s="3">
        <v>43831</v>
      </c>
      <c r="G141" s="3">
        <v>44196</v>
      </c>
      <c r="H141" s="5">
        <v>9603000000</v>
      </c>
      <c r="I141" s="5">
        <v>10076000000</v>
      </c>
      <c r="J141" s="4">
        <f>H141-I141</f>
        <v>-473000000</v>
      </c>
      <c r="K141" s="7">
        <f>J141/I141</f>
        <v>-4.6943231441048033E-2</v>
      </c>
    </row>
    <row r="142" spans="1:11" x14ac:dyDescent="0.25">
      <c r="A142" s="2" t="s">
        <v>465</v>
      </c>
      <c r="B142" s="2" t="s">
        <v>466</v>
      </c>
      <c r="C142" s="2" t="s">
        <v>91</v>
      </c>
      <c r="D142" s="2" t="s">
        <v>128</v>
      </c>
      <c r="E142" s="3">
        <v>44196</v>
      </c>
      <c r="F142" s="3">
        <v>43831</v>
      </c>
      <c r="G142" s="3">
        <v>44196</v>
      </c>
      <c r="H142" s="5">
        <v>4913400000</v>
      </c>
      <c r="I142" s="5">
        <v>5147800000</v>
      </c>
      <c r="J142" s="4">
        <f>H142-I142</f>
        <v>-234400000</v>
      </c>
      <c r="K142" s="7">
        <f>J142/I142</f>
        <v>-4.553401453047904E-2</v>
      </c>
    </row>
    <row r="143" spans="1:11" x14ac:dyDescent="0.25">
      <c r="A143" s="2" t="s">
        <v>815</v>
      </c>
      <c r="B143" s="2" t="s">
        <v>816</v>
      </c>
      <c r="C143" s="2" t="s">
        <v>102</v>
      </c>
      <c r="D143" s="2" t="s">
        <v>226</v>
      </c>
      <c r="E143" s="3">
        <v>44196</v>
      </c>
      <c r="F143" s="3">
        <v>43831</v>
      </c>
      <c r="G143" s="3">
        <v>44196</v>
      </c>
      <c r="H143" s="5">
        <v>6658200000</v>
      </c>
      <c r="I143" s="5">
        <v>6964300000</v>
      </c>
      <c r="J143" s="4">
        <f>H143-I143</f>
        <v>-306100000</v>
      </c>
      <c r="K143" s="7">
        <f>J143/I143</f>
        <v>-4.3952730353373631E-2</v>
      </c>
    </row>
    <row r="144" spans="1:11" x14ac:dyDescent="0.25">
      <c r="A144" s="2" t="s">
        <v>611</v>
      </c>
      <c r="B144" s="2" t="s">
        <v>612</v>
      </c>
      <c r="C144" s="2" t="s">
        <v>22</v>
      </c>
      <c r="D144" s="2" t="s">
        <v>77</v>
      </c>
      <c r="E144" s="3">
        <v>44196</v>
      </c>
      <c r="F144" s="3">
        <v>43831</v>
      </c>
      <c r="G144" s="3">
        <v>44196</v>
      </c>
      <c r="H144" s="5">
        <v>73620000000</v>
      </c>
      <c r="I144" s="5">
        <v>77000000000</v>
      </c>
      <c r="J144" s="4">
        <f>H144-I144</f>
        <v>-3380000000</v>
      </c>
      <c r="K144" s="7">
        <f>J144/I144</f>
        <v>-4.3896103896103898E-2</v>
      </c>
    </row>
    <row r="145" spans="1:11" x14ac:dyDescent="0.25">
      <c r="A145" s="2" t="s">
        <v>553</v>
      </c>
      <c r="B145" s="2" t="s">
        <v>554</v>
      </c>
      <c r="C145" s="2" t="s">
        <v>18</v>
      </c>
      <c r="D145" s="2" t="s">
        <v>555</v>
      </c>
      <c r="E145" s="3">
        <v>44198</v>
      </c>
      <c r="F145" s="3">
        <v>43828</v>
      </c>
      <c r="G145" s="3">
        <v>44198</v>
      </c>
      <c r="H145" s="5">
        <v>6664350000</v>
      </c>
      <c r="I145" s="5">
        <v>6966923000</v>
      </c>
      <c r="J145" s="4">
        <f>H145-I145</f>
        <v>-302573000</v>
      </c>
      <c r="K145" s="7">
        <f>J145/I145</f>
        <v>-4.3429933128297814E-2</v>
      </c>
    </row>
    <row r="146" spans="1:11" x14ac:dyDescent="0.25">
      <c r="A146" s="2" t="s">
        <v>407</v>
      </c>
      <c r="B146" s="2" t="s">
        <v>408</v>
      </c>
      <c r="C146" s="2" t="s">
        <v>47</v>
      </c>
      <c r="D146" s="2" t="s">
        <v>409</v>
      </c>
      <c r="E146" s="3">
        <v>44196</v>
      </c>
      <c r="F146" s="3">
        <v>43831</v>
      </c>
      <c r="G146" s="3">
        <v>44196</v>
      </c>
      <c r="H146" s="5">
        <v>10671000000</v>
      </c>
      <c r="I146" s="5">
        <v>11144000000</v>
      </c>
      <c r="J146" s="4">
        <f>H146-I146</f>
        <v>-473000000</v>
      </c>
      <c r="K146" s="7">
        <f>J146/I146</f>
        <v>-4.2444364680545583E-2</v>
      </c>
    </row>
    <row r="147" spans="1:11" x14ac:dyDescent="0.25">
      <c r="A147" s="2" t="s">
        <v>742</v>
      </c>
      <c r="B147" s="2" t="s">
        <v>743</v>
      </c>
      <c r="C147" s="2" t="s">
        <v>18</v>
      </c>
      <c r="D147" s="2" t="s">
        <v>681</v>
      </c>
      <c r="E147" s="3">
        <v>44196</v>
      </c>
      <c r="F147" s="3">
        <v>43831</v>
      </c>
      <c r="G147" s="3">
        <v>44196</v>
      </c>
      <c r="H147" s="5">
        <v>9552197000</v>
      </c>
      <c r="I147" s="5">
        <v>9970672000</v>
      </c>
      <c r="J147" s="4">
        <f>H147-I147</f>
        <v>-418475000</v>
      </c>
      <c r="K147" s="7">
        <f>J147/I147</f>
        <v>-4.1970591350312197E-2</v>
      </c>
    </row>
    <row r="148" spans="1:11" x14ac:dyDescent="0.25">
      <c r="A148" s="2" t="s">
        <v>148</v>
      </c>
      <c r="B148" s="2" t="s">
        <v>149</v>
      </c>
      <c r="C148" s="3" t="s">
        <v>91</v>
      </c>
      <c r="D148" s="3" t="s">
        <v>128</v>
      </c>
      <c r="E148" s="3">
        <v>44196</v>
      </c>
      <c r="F148" s="3">
        <v>43831</v>
      </c>
      <c r="G148" s="3">
        <v>44196</v>
      </c>
      <c r="H148" s="5">
        <v>14918500000</v>
      </c>
      <c r="I148" s="5">
        <v>15561400000</v>
      </c>
      <c r="J148" s="4">
        <f>H148-I148</f>
        <v>-642900000</v>
      </c>
      <c r="K148" s="7">
        <f>J148/I148</f>
        <v>-4.1313763543125936E-2</v>
      </c>
    </row>
    <row r="149" spans="1:11" x14ac:dyDescent="0.25">
      <c r="A149" s="2" t="s">
        <v>472</v>
      </c>
      <c r="B149" s="2" t="s">
        <v>473</v>
      </c>
      <c r="C149" s="2" t="s">
        <v>91</v>
      </c>
      <c r="D149" s="2" t="s">
        <v>145</v>
      </c>
      <c r="E149" s="3">
        <v>44196</v>
      </c>
      <c r="F149" s="3">
        <v>43831</v>
      </c>
      <c r="G149" s="3">
        <v>44196</v>
      </c>
      <c r="H149" s="5">
        <v>33039000000</v>
      </c>
      <c r="I149" s="5">
        <v>34438000000</v>
      </c>
      <c r="J149" s="4">
        <f>H149-I149</f>
        <v>-1399000000</v>
      </c>
      <c r="K149" s="7">
        <f>J149/I149</f>
        <v>-4.0623729601022125E-2</v>
      </c>
    </row>
    <row r="150" spans="1:11" x14ac:dyDescent="0.25">
      <c r="A150" s="2" t="s">
        <v>236</v>
      </c>
      <c r="B150" s="2" t="s">
        <v>237</v>
      </c>
      <c r="C150" s="2" t="s">
        <v>60</v>
      </c>
      <c r="D150" s="2" t="s">
        <v>163</v>
      </c>
      <c r="E150" s="3">
        <v>44196</v>
      </c>
      <c r="F150" s="3">
        <v>43831</v>
      </c>
      <c r="G150" s="3">
        <v>44196</v>
      </c>
      <c r="H150" s="5">
        <v>15808000000</v>
      </c>
      <c r="I150" s="5">
        <v>16462000000</v>
      </c>
      <c r="J150" s="4">
        <f>H150-I150</f>
        <v>-654000000</v>
      </c>
      <c r="K150" s="7">
        <f>J150/I150</f>
        <v>-3.9727858097436522E-2</v>
      </c>
    </row>
    <row r="151" spans="1:11" x14ac:dyDescent="0.25">
      <c r="A151" s="2" t="s">
        <v>202</v>
      </c>
      <c r="B151" s="2" t="s">
        <v>203</v>
      </c>
      <c r="C151" s="2" t="s">
        <v>22</v>
      </c>
      <c r="D151" s="2" t="s">
        <v>204</v>
      </c>
      <c r="E151" s="3">
        <v>44196</v>
      </c>
      <c r="F151" s="3">
        <v>43831</v>
      </c>
      <c r="G151" s="3">
        <v>44196</v>
      </c>
      <c r="H151" s="5">
        <v>2317512000</v>
      </c>
      <c r="I151" s="5">
        <v>2410706000</v>
      </c>
      <c r="J151" s="4">
        <f>H151-I151</f>
        <v>-93194000</v>
      </c>
      <c r="K151" s="7">
        <f>J151/I151</f>
        <v>-3.8658384722151932E-2</v>
      </c>
    </row>
    <row r="152" spans="1:11" x14ac:dyDescent="0.25">
      <c r="A152" s="2" t="s">
        <v>700</v>
      </c>
      <c r="B152" s="2" t="s">
        <v>701</v>
      </c>
      <c r="C152" s="2" t="s">
        <v>60</v>
      </c>
      <c r="D152" s="2" t="s">
        <v>61</v>
      </c>
      <c r="E152" s="3">
        <v>44196</v>
      </c>
      <c r="F152" s="3">
        <v>43831</v>
      </c>
      <c r="G152" s="3">
        <v>44196</v>
      </c>
      <c r="H152" s="5">
        <v>5954761000</v>
      </c>
      <c r="I152" s="5">
        <v>6191943000</v>
      </c>
      <c r="J152" s="4">
        <f>H152-I152</f>
        <v>-237182000</v>
      </c>
      <c r="K152" s="7">
        <f>J152/I152</f>
        <v>-3.8304939176604179E-2</v>
      </c>
    </row>
    <row r="153" spans="1:11" x14ac:dyDescent="0.25">
      <c r="A153" s="2" t="s">
        <v>1055</v>
      </c>
      <c r="B153" s="2" t="s">
        <v>1056</v>
      </c>
      <c r="C153" s="2" t="s">
        <v>91</v>
      </c>
      <c r="D153" s="2" t="s">
        <v>128</v>
      </c>
      <c r="E153" s="3">
        <v>44196</v>
      </c>
      <c r="F153" s="3">
        <v>43831</v>
      </c>
      <c r="G153" s="3">
        <v>44196</v>
      </c>
      <c r="H153" s="5">
        <v>7241700000</v>
      </c>
      <c r="I153" s="5">
        <v>7523100000</v>
      </c>
      <c r="J153" s="4">
        <f>H153-I153</f>
        <v>-281400000</v>
      </c>
      <c r="K153" s="7">
        <f>J153/I153</f>
        <v>-3.7404793236830561E-2</v>
      </c>
    </row>
    <row r="154" spans="1:11" x14ac:dyDescent="0.25">
      <c r="A154" s="2" t="s">
        <v>1137</v>
      </c>
      <c r="B154" s="2" t="s">
        <v>1138</v>
      </c>
      <c r="C154" s="2" t="s">
        <v>22</v>
      </c>
      <c r="D154" s="2" t="s">
        <v>34</v>
      </c>
      <c r="E154" s="3">
        <v>44197</v>
      </c>
      <c r="F154" s="3">
        <v>43834</v>
      </c>
      <c r="G154" s="3">
        <v>44197</v>
      </c>
      <c r="H154" s="5">
        <v>3152000000</v>
      </c>
      <c r="I154" s="5">
        <v>3271300000</v>
      </c>
      <c r="J154" s="4">
        <f>H154-I154</f>
        <v>-119300000</v>
      </c>
      <c r="K154" s="7">
        <f>J154/I154</f>
        <v>-3.6468682175282E-2</v>
      </c>
    </row>
    <row r="155" spans="1:11" x14ac:dyDescent="0.25">
      <c r="A155" s="2" t="s">
        <v>532</v>
      </c>
      <c r="B155" s="2" t="s">
        <v>533</v>
      </c>
      <c r="C155" s="2" t="s">
        <v>40</v>
      </c>
      <c r="D155" s="2" t="s">
        <v>254</v>
      </c>
      <c r="E155" s="3">
        <v>44196</v>
      </c>
      <c r="F155" s="3">
        <v>43831</v>
      </c>
      <c r="G155" s="3">
        <v>44196</v>
      </c>
      <c r="H155" s="5">
        <v>37925000000</v>
      </c>
      <c r="I155" s="5">
        <v>39350000000</v>
      </c>
      <c r="J155" s="4">
        <f>H155-I155</f>
        <v>-1425000000</v>
      </c>
      <c r="K155" s="7">
        <f>J155/I155</f>
        <v>-3.6213468869123251E-2</v>
      </c>
    </row>
    <row r="156" spans="1:11" x14ac:dyDescent="0.25">
      <c r="A156" s="2" t="s">
        <v>588</v>
      </c>
      <c r="B156" s="2" t="s">
        <v>589</v>
      </c>
      <c r="C156" s="2" t="s">
        <v>22</v>
      </c>
      <c r="D156" s="2" t="s">
        <v>193</v>
      </c>
      <c r="E156" s="3">
        <v>44135</v>
      </c>
      <c r="F156" s="3">
        <v>43770</v>
      </c>
      <c r="G156" s="3">
        <v>44135</v>
      </c>
      <c r="H156" s="5">
        <v>56639000000</v>
      </c>
      <c r="I156" s="5">
        <v>58756000000</v>
      </c>
      <c r="J156" s="4">
        <f>H156-I156</f>
        <v>-2117000000</v>
      </c>
      <c r="K156" s="7">
        <f>J156/I156</f>
        <v>-3.6030362856559327E-2</v>
      </c>
    </row>
    <row r="157" spans="1:11" x14ac:dyDescent="0.25">
      <c r="A157" s="2" t="s">
        <v>952</v>
      </c>
      <c r="B157" s="2" t="s">
        <v>953</v>
      </c>
      <c r="C157" s="2" t="s">
        <v>11</v>
      </c>
      <c r="D157" s="2" t="s">
        <v>37</v>
      </c>
      <c r="E157" s="3">
        <v>44196</v>
      </c>
      <c r="F157" s="3">
        <v>43831</v>
      </c>
      <c r="G157" s="3">
        <v>44196</v>
      </c>
      <c r="H157" s="5">
        <v>14351000000</v>
      </c>
      <c r="I157" s="5">
        <v>14884000000</v>
      </c>
      <c r="J157" s="4">
        <f>H157-I157</f>
        <v>-533000000</v>
      </c>
      <c r="K157" s="7">
        <f>J157/I157</f>
        <v>-3.581026605751142E-2</v>
      </c>
    </row>
    <row r="158" spans="1:11" x14ac:dyDescent="0.25">
      <c r="A158" s="2" t="s">
        <v>242</v>
      </c>
      <c r="B158" s="2" t="s">
        <v>243</v>
      </c>
      <c r="C158" s="2" t="s">
        <v>60</v>
      </c>
      <c r="D158" s="2" t="s">
        <v>244</v>
      </c>
      <c r="E158" s="3">
        <v>44196</v>
      </c>
      <c r="F158" s="3">
        <v>43831</v>
      </c>
      <c r="G158" s="3">
        <v>44196</v>
      </c>
      <c r="H158" s="5">
        <v>245510000000</v>
      </c>
      <c r="I158" s="5">
        <v>254616000000</v>
      </c>
      <c r="J158" s="4">
        <f>H158-I158</f>
        <v>-9106000000</v>
      </c>
      <c r="K158" s="7">
        <f>J158/I158</f>
        <v>-3.576365978571653E-2</v>
      </c>
    </row>
    <row r="159" spans="1:11" x14ac:dyDescent="0.25">
      <c r="A159" s="2" t="s">
        <v>429</v>
      </c>
      <c r="B159" s="2" t="s">
        <v>430</v>
      </c>
      <c r="C159" s="2" t="s">
        <v>91</v>
      </c>
      <c r="D159" s="2" t="s">
        <v>128</v>
      </c>
      <c r="E159" s="3">
        <v>44196</v>
      </c>
      <c r="F159" s="3">
        <v>43831</v>
      </c>
      <c r="G159" s="3">
        <v>44196</v>
      </c>
      <c r="H159" s="5">
        <v>23480000000</v>
      </c>
      <c r="I159" s="5">
        <v>24348000000</v>
      </c>
      <c r="J159" s="4">
        <f>H159-I159</f>
        <v>-868000000</v>
      </c>
      <c r="K159" s="7">
        <f>J159/I159</f>
        <v>-3.5649745358961725E-2</v>
      </c>
    </row>
    <row r="160" spans="1:11" x14ac:dyDescent="0.25">
      <c r="A160" s="2" t="s">
        <v>688</v>
      </c>
      <c r="B160" s="2" t="s">
        <v>689</v>
      </c>
      <c r="C160" s="2" t="s">
        <v>102</v>
      </c>
      <c r="D160" s="2" t="s">
        <v>103</v>
      </c>
      <c r="E160" s="3">
        <v>44196</v>
      </c>
      <c r="F160" s="3">
        <v>43831</v>
      </c>
      <c r="G160" s="3">
        <v>44196</v>
      </c>
      <c r="H160" s="5">
        <v>27243000000</v>
      </c>
      <c r="I160" s="5">
        <v>28228000000</v>
      </c>
      <c r="J160" s="4">
        <f>H160-I160</f>
        <v>-985000000</v>
      </c>
      <c r="K160" s="7">
        <f>J160/I160</f>
        <v>-3.489443106135752E-2</v>
      </c>
    </row>
    <row r="161" spans="1:11" x14ac:dyDescent="0.25">
      <c r="A161" s="2" t="s">
        <v>1131</v>
      </c>
      <c r="B161" s="2" t="s">
        <v>1132</v>
      </c>
      <c r="C161" s="2" t="s">
        <v>47</v>
      </c>
      <c r="D161" s="2" t="s">
        <v>1146</v>
      </c>
      <c r="E161" s="3">
        <v>44196</v>
      </c>
      <c r="F161" s="3">
        <v>43831</v>
      </c>
      <c r="G161" s="3">
        <v>44196</v>
      </c>
      <c r="H161" s="5">
        <v>20712000000</v>
      </c>
      <c r="I161" s="5">
        <v>21458000000</v>
      </c>
      <c r="J161" s="4">
        <f>H161-I161</f>
        <v>-746000000</v>
      </c>
      <c r="K161" s="7">
        <f>J161/I161</f>
        <v>-3.4765588591667444E-2</v>
      </c>
    </row>
    <row r="162" spans="1:11" x14ac:dyDescent="0.25">
      <c r="A162" s="2" t="s">
        <v>530</v>
      </c>
      <c r="B162" s="2" t="s">
        <v>531</v>
      </c>
      <c r="C162" s="2" t="s">
        <v>22</v>
      </c>
      <c r="D162" s="2" t="s">
        <v>77</v>
      </c>
      <c r="E162" s="3">
        <v>44196</v>
      </c>
      <c r="F162" s="3">
        <v>43831</v>
      </c>
      <c r="G162" s="3">
        <v>44196</v>
      </c>
      <c r="H162" s="5">
        <v>4099403000</v>
      </c>
      <c r="I162" s="5">
        <v>4245321000</v>
      </c>
      <c r="J162" s="4">
        <f>H162-I162</f>
        <v>-145918000</v>
      </c>
      <c r="K162" s="7">
        <f>J162/I162</f>
        <v>-3.4371488045309179E-2</v>
      </c>
    </row>
    <row r="163" spans="1:11" x14ac:dyDescent="0.25">
      <c r="A163" s="2" t="s">
        <v>771</v>
      </c>
      <c r="B163" s="2" t="s">
        <v>772</v>
      </c>
      <c r="C163" s="2" t="s">
        <v>18</v>
      </c>
      <c r="D163" s="2" t="s">
        <v>773</v>
      </c>
      <c r="E163" s="3">
        <v>44196</v>
      </c>
      <c r="F163" s="3">
        <v>43831</v>
      </c>
      <c r="G163" s="3">
        <v>44196</v>
      </c>
      <c r="H163" s="5">
        <v>9385000000</v>
      </c>
      <c r="I163" s="5">
        <v>9714900000</v>
      </c>
      <c r="J163" s="4">
        <f>H163-I163</f>
        <v>-329900000</v>
      </c>
      <c r="K163" s="7">
        <f>J163/I163</f>
        <v>-3.3958146764248728E-2</v>
      </c>
    </row>
    <row r="164" spans="1:11" x14ac:dyDescent="0.25">
      <c r="A164" s="2" t="s">
        <v>304</v>
      </c>
      <c r="B164" s="2" t="s">
        <v>305</v>
      </c>
      <c r="C164" s="2" t="s">
        <v>11</v>
      </c>
      <c r="D164" s="2" t="s">
        <v>306</v>
      </c>
      <c r="E164" s="3">
        <v>44196</v>
      </c>
      <c r="F164" s="3">
        <v>43828</v>
      </c>
      <c r="G164" s="3">
        <v>44196</v>
      </c>
      <c r="H164" s="5">
        <v>5505788000</v>
      </c>
      <c r="I164" s="5">
        <v>5692598000</v>
      </c>
      <c r="J164" s="4">
        <f>H164-I164</f>
        <v>-186810000</v>
      </c>
      <c r="K164" s="7">
        <f>J164/I164</f>
        <v>-3.2816299341706545E-2</v>
      </c>
    </row>
    <row r="165" spans="1:11" x14ac:dyDescent="0.25">
      <c r="A165" s="2" t="s">
        <v>185</v>
      </c>
      <c r="B165" s="2" t="s">
        <v>186</v>
      </c>
      <c r="C165" s="2" t="s">
        <v>40</v>
      </c>
      <c r="D165" s="2" t="s">
        <v>41</v>
      </c>
      <c r="E165" s="3">
        <v>44196</v>
      </c>
      <c r="F165" s="3">
        <v>43831</v>
      </c>
      <c r="G165" s="3">
        <v>44196</v>
      </c>
      <c r="H165" s="5">
        <v>2895300000</v>
      </c>
      <c r="I165" s="5">
        <v>2992700000</v>
      </c>
      <c r="J165" s="4">
        <f>H165-I165</f>
        <v>-97400000</v>
      </c>
      <c r="K165" s="7">
        <f>J165/I165</f>
        <v>-3.2545861596551609E-2</v>
      </c>
    </row>
    <row r="166" spans="1:11" x14ac:dyDescent="0.25">
      <c r="A166" s="2" t="s">
        <v>782</v>
      </c>
      <c r="B166" s="2" t="s">
        <v>783</v>
      </c>
      <c r="C166" s="2" t="s">
        <v>40</v>
      </c>
      <c r="D166" s="2" t="s">
        <v>455</v>
      </c>
      <c r="E166" s="3">
        <v>44196</v>
      </c>
      <c r="F166" s="3">
        <v>43831</v>
      </c>
      <c r="G166" s="3">
        <v>44196</v>
      </c>
      <c r="H166" s="5">
        <v>6290000000</v>
      </c>
      <c r="I166" s="5">
        <v>6498000000</v>
      </c>
      <c r="J166" s="4">
        <f>H166-I166</f>
        <v>-208000000</v>
      </c>
      <c r="K166" s="7">
        <f>J166/I166</f>
        <v>-3.200984918436442E-2</v>
      </c>
    </row>
    <row r="167" spans="1:11" x14ac:dyDescent="0.25">
      <c r="A167" s="2" t="s">
        <v>938</v>
      </c>
      <c r="B167" s="2" t="s">
        <v>939</v>
      </c>
      <c r="C167" s="2" t="s">
        <v>40</v>
      </c>
      <c r="D167" s="2" t="s">
        <v>54</v>
      </c>
      <c r="E167" s="3">
        <v>44198</v>
      </c>
      <c r="F167" s="3">
        <v>43828</v>
      </c>
      <c r="G167" s="3">
        <v>44198</v>
      </c>
      <c r="H167" s="5">
        <v>3942200000</v>
      </c>
      <c r="I167" s="5">
        <v>4067700000</v>
      </c>
      <c r="J167" s="4">
        <f>H167-I167</f>
        <v>-125500000</v>
      </c>
      <c r="K167" s="7">
        <f>J167/I167</f>
        <v>-3.0852816087715416E-2</v>
      </c>
    </row>
    <row r="168" spans="1:11" x14ac:dyDescent="0.25">
      <c r="A168" s="2" t="s">
        <v>598</v>
      </c>
      <c r="B168" s="2" t="s">
        <v>599</v>
      </c>
      <c r="C168" s="2" t="s">
        <v>40</v>
      </c>
      <c r="D168" s="2" t="s">
        <v>455</v>
      </c>
      <c r="E168" s="3">
        <v>44165</v>
      </c>
      <c r="F168" s="3">
        <v>43800</v>
      </c>
      <c r="G168" s="3">
        <v>44165</v>
      </c>
      <c r="H168" s="5">
        <v>4287800000</v>
      </c>
      <c r="I168" s="5">
        <v>4414600000</v>
      </c>
      <c r="J168" s="4">
        <f>H168-I168</f>
        <v>-126800000</v>
      </c>
      <c r="K168" s="7">
        <f>J168/I168</f>
        <v>-2.8722874099578671E-2</v>
      </c>
    </row>
    <row r="169" spans="1:11" x14ac:dyDescent="0.25">
      <c r="A169" s="2" t="s">
        <v>780</v>
      </c>
      <c r="B169" s="2" t="s">
        <v>781</v>
      </c>
      <c r="C169" s="2" t="s">
        <v>91</v>
      </c>
      <c r="D169" s="2" t="s">
        <v>145</v>
      </c>
      <c r="E169" s="3">
        <v>44196</v>
      </c>
      <c r="F169" s="3">
        <v>43831</v>
      </c>
      <c r="G169" s="3">
        <v>44196</v>
      </c>
      <c r="H169" s="5">
        <v>17000000000</v>
      </c>
      <c r="I169" s="5">
        <v>17500000000</v>
      </c>
      <c r="J169" s="4">
        <f>H169-I169</f>
        <v>-500000000</v>
      </c>
      <c r="K169" s="7">
        <f>J169/I169</f>
        <v>-2.8571428571428571E-2</v>
      </c>
    </row>
    <row r="170" spans="1:11" x14ac:dyDescent="0.25">
      <c r="A170" s="2" t="s">
        <v>52</v>
      </c>
      <c r="B170" s="2" t="s">
        <v>53</v>
      </c>
      <c r="C170" s="2" t="s">
        <v>40</v>
      </c>
      <c r="D170" s="2" t="s">
        <v>54</v>
      </c>
      <c r="E170" s="3">
        <v>44196</v>
      </c>
      <c r="F170" s="3">
        <v>43831</v>
      </c>
      <c r="G170" s="3">
        <v>44196</v>
      </c>
      <c r="H170" s="5">
        <v>12756000000</v>
      </c>
      <c r="I170" s="5">
        <v>13118000000</v>
      </c>
      <c r="J170" s="4">
        <f>H170-I170</f>
        <v>-362000000</v>
      </c>
      <c r="K170" s="7">
        <f>J170/I170</f>
        <v>-2.7595670071657266E-2</v>
      </c>
    </row>
    <row r="171" spans="1:11" x14ac:dyDescent="0.25">
      <c r="A171" s="2" t="s">
        <v>1032</v>
      </c>
      <c r="B171" s="2" t="s">
        <v>1033</v>
      </c>
      <c r="C171" s="2" t="s">
        <v>47</v>
      </c>
      <c r="D171" s="2" t="s">
        <v>212</v>
      </c>
      <c r="E171" s="3">
        <v>44196</v>
      </c>
      <c r="F171" s="3">
        <v>43831</v>
      </c>
      <c r="G171" s="3">
        <v>44196</v>
      </c>
      <c r="H171" s="5">
        <v>128292000000</v>
      </c>
      <c r="I171" s="5">
        <v>131868000000</v>
      </c>
      <c r="J171" s="4">
        <f>H171-I171</f>
        <v>-3576000000</v>
      </c>
      <c r="K171" s="7">
        <f>J171/I171</f>
        <v>-2.7118027118027119E-2</v>
      </c>
    </row>
    <row r="172" spans="1:11" x14ac:dyDescent="0.25">
      <c r="A172" s="2" t="s">
        <v>634</v>
      </c>
      <c r="B172" s="2" t="s">
        <v>635</v>
      </c>
      <c r="C172" s="2" t="s">
        <v>115</v>
      </c>
      <c r="D172" s="2" t="s">
        <v>157</v>
      </c>
      <c r="E172" s="3">
        <v>44196</v>
      </c>
      <c r="F172" s="3">
        <v>43831</v>
      </c>
      <c r="G172" s="3">
        <v>44196</v>
      </c>
      <c r="H172" s="5">
        <v>4147270000</v>
      </c>
      <c r="I172" s="5">
        <v>4262584000</v>
      </c>
      <c r="J172" s="4">
        <f>H172-I172</f>
        <v>-115314000</v>
      </c>
      <c r="K172" s="7">
        <f>J172/I172</f>
        <v>-2.7052604711132966E-2</v>
      </c>
    </row>
    <row r="173" spans="1:11" x14ac:dyDescent="0.25">
      <c r="A173" s="2" t="s">
        <v>624</v>
      </c>
      <c r="B173" s="2" t="s">
        <v>625</v>
      </c>
      <c r="C173" s="2" t="s">
        <v>11</v>
      </c>
      <c r="D173" s="2" t="s">
        <v>37</v>
      </c>
      <c r="E173" s="3">
        <v>44196</v>
      </c>
      <c r="F173" s="3">
        <v>43831</v>
      </c>
      <c r="G173" s="3">
        <v>44196</v>
      </c>
      <c r="H173" s="5">
        <v>4358400000</v>
      </c>
      <c r="I173" s="5">
        <v>4478500000</v>
      </c>
      <c r="J173" s="4">
        <f>H173-I173</f>
        <v>-120100000</v>
      </c>
      <c r="K173" s="7">
        <f>J173/I173</f>
        <v>-2.6817014625432622E-2</v>
      </c>
    </row>
    <row r="174" spans="1:11" x14ac:dyDescent="0.25">
      <c r="A174" s="2" t="s">
        <v>205</v>
      </c>
      <c r="B174" s="2" t="s">
        <v>206</v>
      </c>
      <c r="C174" s="2" t="s">
        <v>60</v>
      </c>
      <c r="D174" s="2" t="s">
        <v>184</v>
      </c>
      <c r="E174" s="3">
        <v>44196</v>
      </c>
      <c r="F174" s="3">
        <v>43831</v>
      </c>
      <c r="G174" s="3">
        <v>44196</v>
      </c>
      <c r="H174" s="5">
        <v>7003600000</v>
      </c>
      <c r="I174" s="5">
        <v>7195000000</v>
      </c>
      <c r="J174" s="4">
        <f>H174-I174</f>
        <v>-191400000</v>
      </c>
      <c r="K174" s="7">
        <f>J174/I174</f>
        <v>-2.6601806810284921E-2</v>
      </c>
    </row>
    <row r="175" spans="1:11" x14ac:dyDescent="0.25">
      <c r="A175" s="2" t="s">
        <v>362</v>
      </c>
      <c r="B175" s="2" t="s">
        <v>363</v>
      </c>
      <c r="C175" s="2" t="s">
        <v>91</v>
      </c>
      <c r="D175" s="2" t="s">
        <v>128</v>
      </c>
      <c r="E175" s="3">
        <v>44196</v>
      </c>
      <c r="F175" s="3">
        <v>43831</v>
      </c>
      <c r="G175" s="3">
        <v>44196</v>
      </c>
      <c r="H175" s="5">
        <v>12246000000</v>
      </c>
      <c r="I175" s="5">
        <v>12574000000</v>
      </c>
      <c r="J175" s="4">
        <f>H175-I175</f>
        <v>-328000000</v>
      </c>
      <c r="K175" s="7">
        <f>J175/I175</f>
        <v>-2.6085573405439797E-2</v>
      </c>
    </row>
    <row r="176" spans="1:11" x14ac:dyDescent="0.25">
      <c r="A176" s="2" t="s">
        <v>727</v>
      </c>
      <c r="B176" s="2" t="s">
        <v>728</v>
      </c>
      <c r="C176" s="2" t="s">
        <v>60</v>
      </c>
      <c r="D176" s="2" t="s">
        <v>97</v>
      </c>
      <c r="E176" s="3">
        <v>44196</v>
      </c>
      <c r="F176" s="3">
        <v>43831</v>
      </c>
      <c r="G176" s="3">
        <v>44196</v>
      </c>
      <c r="H176" s="5">
        <v>67842000000</v>
      </c>
      <c r="I176" s="5">
        <v>69620000000</v>
      </c>
      <c r="J176" s="4">
        <f>H176-I176</f>
        <v>-1778000000</v>
      </c>
      <c r="K176" s="7">
        <f>J176/I176</f>
        <v>-2.5538638322321172E-2</v>
      </c>
    </row>
    <row r="177" spans="1:11" x14ac:dyDescent="0.25">
      <c r="A177" s="2" t="s">
        <v>755</v>
      </c>
      <c r="B177" s="2" t="s">
        <v>756</v>
      </c>
      <c r="C177" s="2" t="s">
        <v>102</v>
      </c>
      <c r="D177" s="2" t="s">
        <v>309</v>
      </c>
      <c r="E177" s="3">
        <v>44196</v>
      </c>
      <c r="F177" s="3">
        <v>43831</v>
      </c>
      <c r="G177" s="3">
        <v>44196</v>
      </c>
      <c r="H177" s="5">
        <v>8681700000</v>
      </c>
      <c r="I177" s="5">
        <v>8906300000</v>
      </c>
      <c r="J177" s="4">
        <f>H177-I177</f>
        <v>-224600000</v>
      </c>
      <c r="K177" s="7">
        <f>J177/I177</f>
        <v>-2.5218104038714169E-2</v>
      </c>
    </row>
    <row r="178" spans="1:11" x14ac:dyDescent="0.25">
      <c r="A178" s="2" t="s">
        <v>1135</v>
      </c>
      <c r="B178" s="2" t="s">
        <v>1136</v>
      </c>
      <c r="C178" s="2" t="s">
        <v>40</v>
      </c>
      <c r="D178" s="2" t="s">
        <v>254</v>
      </c>
      <c r="E178" s="3">
        <v>44199</v>
      </c>
      <c r="F178" s="3">
        <v>43829</v>
      </c>
      <c r="G178" s="3">
        <v>44199</v>
      </c>
      <c r="H178" s="5">
        <v>3086200000</v>
      </c>
      <c r="I178" s="5">
        <v>3163600000</v>
      </c>
      <c r="J178" s="4">
        <f>H178-I178</f>
        <v>-77400000</v>
      </c>
      <c r="K178" s="7">
        <f>J178/I178</f>
        <v>-2.4465798457453534E-2</v>
      </c>
    </row>
    <row r="179" spans="1:11" x14ac:dyDescent="0.25">
      <c r="A179" s="2" t="s">
        <v>32</v>
      </c>
      <c r="B179" s="2" t="s">
        <v>33</v>
      </c>
      <c r="C179" s="2" t="s">
        <v>22</v>
      </c>
      <c r="D179" s="2" t="s">
        <v>34</v>
      </c>
      <c r="E179" s="3">
        <v>44196</v>
      </c>
      <c r="F179" s="3">
        <v>43831</v>
      </c>
      <c r="G179" s="3">
        <v>44196</v>
      </c>
      <c r="H179" s="5">
        <v>2704600000</v>
      </c>
      <c r="I179" s="5">
        <v>2772100000</v>
      </c>
      <c r="J179" s="4">
        <f>H179-I179</f>
        <v>-67500000</v>
      </c>
      <c r="K179" s="7">
        <f>J179/I179</f>
        <v>-2.4349770931784569E-2</v>
      </c>
    </row>
    <row r="180" spans="1:11" x14ac:dyDescent="0.25">
      <c r="A180" s="2" t="s">
        <v>345</v>
      </c>
      <c r="B180" s="2" t="s">
        <v>346</v>
      </c>
      <c r="C180" s="2" t="s">
        <v>91</v>
      </c>
      <c r="D180" s="2" t="s">
        <v>145</v>
      </c>
      <c r="E180" s="3">
        <v>44196</v>
      </c>
      <c r="F180" s="3">
        <v>43831</v>
      </c>
      <c r="G180" s="3">
        <v>44196</v>
      </c>
      <c r="H180" s="5">
        <v>6680000000</v>
      </c>
      <c r="I180" s="5">
        <v>6845000000</v>
      </c>
      <c r="J180" s="4">
        <f>H180-I180</f>
        <v>-165000000</v>
      </c>
      <c r="K180" s="7">
        <f>J180/I180</f>
        <v>-2.4105186267348429E-2</v>
      </c>
    </row>
    <row r="181" spans="1:11" x14ac:dyDescent="0.25">
      <c r="A181" s="2" t="s">
        <v>839</v>
      </c>
      <c r="B181" s="2" t="s">
        <v>840</v>
      </c>
      <c r="C181" s="2" t="s">
        <v>139</v>
      </c>
      <c r="D181" s="2" t="s">
        <v>140</v>
      </c>
      <c r="E181" s="3">
        <v>44196</v>
      </c>
      <c r="F181" s="3">
        <v>43831</v>
      </c>
      <c r="G181" s="3">
        <v>44196</v>
      </c>
      <c r="H181" s="5">
        <v>76047000000</v>
      </c>
      <c r="I181" s="5">
        <v>77921000000</v>
      </c>
      <c r="J181" s="4">
        <f>H181-I181</f>
        <v>-1874000000</v>
      </c>
      <c r="K181" s="7">
        <f>J181/I181</f>
        <v>-2.4049999358324456E-2</v>
      </c>
    </row>
    <row r="182" spans="1:11" x14ac:dyDescent="0.25">
      <c r="A182" s="2" t="s">
        <v>49</v>
      </c>
      <c r="B182" s="2" t="s">
        <v>50</v>
      </c>
      <c r="C182" s="2" t="s">
        <v>40</v>
      </c>
      <c r="D182" s="2" t="s">
        <v>51</v>
      </c>
      <c r="E182" s="3">
        <v>44196</v>
      </c>
      <c r="F182" s="3">
        <v>43831</v>
      </c>
      <c r="G182" s="3">
        <v>44196</v>
      </c>
      <c r="H182" s="5">
        <v>4015129000</v>
      </c>
      <c r="I182" s="5">
        <v>4109111000</v>
      </c>
      <c r="J182" s="4">
        <f>H182-I182</f>
        <v>-93982000</v>
      </c>
      <c r="K182" s="7">
        <f>J182/I182</f>
        <v>-2.2871613835693413E-2</v>
      </c>
    </row>
    <row r="183" spans="1:11" x14ac:dyDescent="0.25">
      <c r="A183" s="2" t="s">
        <v>887</v>
      </c>
      <c r="B183" s="2" t="s">
        <v>888</v>
      </c>
      <c r="C183" s="2" t="s">
        <v>11</v>
      </c>
      <c r="D183" s="2" t="s">
        <v>37</v>
      </c>
      <c r="E183" s="3">
        <v>44196</v>
      </c>
      <c r="F183" s="3">
        <v>43831</v>
      </c>
      <c r="G183" s="3">
        <v>44196</v>
      </c>
      <c r="H183" s="5">
        <v>2537156000</v>
      </c>
      <c r="I183" s="5">
        <v>2595362000</v>
      </c>
      <c r="J183" s="4">
        <f>H183-I183</f>
        <v>-58206000</v>
      </c>
      <c r="K183" s="7">
        <f>J183/I183</f>
        <v>-2.2426929268441167E-2</v>
      </c>
    </row>
    <row r="184" spans="1:11" x14ac:dyDescent="0.25">
      <c r="A184" s="2" t="s">
        <v>497</v>
      </c>
      <c r="B184" s="2" t="s">
        <v>498</v>
      </c>
      <c r="C184" s="2" t="s">
        <v>91</v>
      </c>
      <c r="D184" s="2" t="s">
        <v>128</v>
      </c>
      <c r="E184" s="3">
        <v>44196</v>
      </c>
      <c r="F184" s="3">
        <v>43831</v>
      </c>
      <c r="G184" s="3">
        <v>44196</v>
      </c>
      <c r="H184" s="5">
        <v>10790000000</v>
      </c>
      <c r="I184" s="5">
        <v>11035000000</v>
      </c>
      <c r="J184" s="4">
        <f>H184-I184</f>
        <v>-245000000</v>
      </c>
      <c r="K184" s="7">
        <f>J184/I184</f>
        <v>-2.2202084277299503E-2</v>
      </c>
    </row>
    <row r="185" spans="1:11" x14ac:dyDescent="0.25">
      <c r="A185" s="2" t="s">
        <v>853</v>
      </c>
      <c r="B185" s="2" t="s">
        <v>854</v>
      </c>
      <c r="C185" s="2" t="s">
        <v>91</v>
      </c>
      <c r="D185" s="2" t="s">
        <v>128</v>
      </c>
      <c r="E185" s="3">
        <v>44196</v>
      </c>
      <c r="F185" s="3">
        <v>43831</v>
      </c>
      <c r="G185" s="3">
        <v>44196</v>
      </c>
      <c r="H185" s="5">
        <v>7607000000</v>
      </c>
      <c r="I185" s="5">
        <v>7769000000</v>
      </c>
      <c r="J185" s="4">
        <f>H185-I185</f>
        <v>-162000000</v>
      </c>
      <c r="K185" s="7">
        <f>J185/I185</f>
        <v>-2.085210451795598E-2</v>
      </c>
    </row>
    <row r="186" spans="1:11" x14ac:dyDescent="0.25">
      <c r="A186" s="2" t="s">
        <v>1026</v>
      </c>
      <c r="B186" s="2" t="s">
        <v>1027</v>
      </c>
      <c r="C186" s="2" t="s">
        <v>115</v>
      </c>
      <c r="D186" s="2" t="s">
        <v>838</v>
      </c>
      <c r="E186" s="3">
        <v>44196</v>
      </c>
      <c r="F186" s="3">
        <v>43831</v>
      </c>
      <c r="G186" s="3">
        <v>44196</v>
      </c>
      <c r="H186" s="5">
        <v>3795357000</v>
      </c>
      <c r="I186" s="5">
        <v>3872750000</v>
      </c>
      <c r="J186" s="4">
        <f>H186-I186</f>
        <v>-77393000</v>
      </c>
      <c r="K186" s="7">
        <f>J186/I186</f>
        <v>-1.9983990704279905E-2</v>
      </c>
    </row>
    <row r="187" spans="1:11" x14ac:dyDescent="0.25">
      <c r="A187" s="2" t="s">
        <v>143</v>
      </c>
      <c r="B187" s="2" t="s">
        <v>144</v>
      </c>
      <c r="C187" s="2" t="s">
        <v>91</v>
      </c>
      <c r="D187" s="2" t="s">
        <v>145</v>
      </c>
      <c r="E187" s="3">
        <v>44196</v>
      </c>
      <c r="F187" s="3">
        <v>43831</v>
      </c>
      <c r="G187" s="3">
        <v>44196</v>
      </c>
      <c r="H187" s="5">
        <v>5794000000</v>
      </c>
      <c r="I187" s="5">
        <v>5910000000</v>
      </c>
      <c r="J187" s="4">
        <f>H187-I187</f>
        <v>-116000000</v>
      </c>
      <c r="K187" s="7">
        <f>J187/I187</f>
        <v>-1.9627749576988155E-2</v>
      </c>
    </row>
    <row r="188" spans="1:11" x14ac:dyDescent="0.25">
      <c r="A188" s="2" t="s">
        <v>1118</v>
      </c>
      <c r="B188" s="2" t="s">
        <v>1119</v>
      </c>
      <c r="C188" s="2" t="s">
        <v>22</v>
      </c>
      <c r="D188" s="2" t="s">
        <v>34</v>
      </c>
      <c r="E188" s="3">
        <v>44135</v>
      </c>
      <c r="F188" s="3">
        <v>43770</v>
      </c>
      <c r="G188" s="3">
        <v>44135</v>
      </c>
      <c r="H188" s="5">
        <v>4221000000</v>
      </c>
      <c r="I188" s="5">
        <v>4303000000</v>
      </c>
      <c r="J188" s="4">
        <f>H188-I188</f>
        <v>-82000000</v>
      </c>
      <c r="K188" s="7">
        <f>J188/I188</f>
        <v>-1.9056472228677668E-2</v>
      </c>
    </row>
    <row r="189" spans="1:11" x14ac:dyDescent="0.25">
      <c r="A189" s="2" t="s">
        <v>1024</v>
      </c>
      <c r="B189" s="2" t="s">
        <v>1025</v>
      </c>
      <c r="C189" s="2" t="s">
        <v>11</v>
      </c>
      <c r="D189" s="2" t="s">
        <v>37</v>
      </c>
      <c r="E189" s="3">
        <v>44106</v>
      </c>
      <c r="F189" s="3">
        <v>43736</v>
      </c>
      <c r="G189" s="3">
        <v>44106</v>
      </c>
      <c r="H189" s="5">
        <v>3168200000</v>
      </c>
      <c r="I189" s="5">
        <v>3225100000</v>
      </c>
      <c r="J189" s="4">
        <f>H189-I189</f>
        <v>-56900000</v>
      </c>
      <c r="K189" s="7">
        <f>J189/I189</f>
        <v>-1.764286378716939E-2</v>
      </c>
    </row>
    <row r="190" spans="1:11" x14ac:dyDescent="0.25">
      <c r="A190" s="2" t="s">
        <v>370</v>
      </c>
      <c r="B190" s="2" t="s">
        <v>371</v>
      </c>
      <c r="C190" s="2" t="s">
        <v>22</v>
      </c>
      <c r="D190" s="2" t="s">
        <v>174</v>
      </c>
      <c r="E190" s="3">
        <v>44196</v>
      </c>
      <c r="F190" s="3">
        <v>43831</v>
      </c>
      <c r="G190" s="3">
        <v>44196</v>
      </c>
      <c r="H190" s="5">
        <v>11303000000</v>
      </c>
      <c r="I190" s="5">
        <v>11503000000</v>
      </c>
      <c r="J190" s="4">
        <f>H190-I190</f>
        <v>-200000000</v>
      </c>
      <c r="K190" s="7">
        <f>J190/I190</f>
        <v>-1.738676866904286E-2</v>
      </c>
    </row>
    <row r="191" spans="1:11" x14ac:dyDescent="0.25">
      <c r="A191" s="2" t="s">
        <v>1053</v>
      </c>
      <c r="B191" s="2" t="s">
        <v>1054</v>
      </c>
      <c r="C191" s="2" t="s">
        <v>11</v>
      </c>
      <c r="D191" s="2" t="s">
        <v>166</v>
      </c>
      <c r="E191" s="3">
        <v>44196</v>
      </c>
      <c r="F191" s="3">
        <v>43831</v>
      </c>
      <c r="G191" s="3">
        <v>44196</v>
      </c>
      <c r="H191" s="5">
        <v>2365365000</v>
      </c>
      <c r="I191" s="5">
        <v>2406596000</v>
      </c>
      <c r="J191" s="4">
        <f>H191-I191</f>
        <v>-41231000</v>
      </c>
      <c r="K191" s="7">
        <f>J191/I191</f>
        <v>-1.7132497519317742E-2</v>
      </c>
    </row>
    <row r="192" spans="1:11" x14ac:dyDescent="0.25">
      <c r="A192" s="2" t="s">
        <v>1051</v>
      </c>
      <c r="B192" s="2" t="s">
        <v>1052</v>
      </c>
      <c r="C192" s="2" t="s">
        <v>40</v>
      </c>
      <c r="D192" s="2" t="s">
        <v>897</v>
      </c>
      <c r="E192" s="3">
        <v>44196</v>
      </c>
      <c r="F192" s="3">
        <v>43831</v>
      </c>
      <c r="G192" s="3">
        <v>44196</v>
      </c>
      <c r="H192" s="5">
        <v>15218000000</v>
      </c>
      <c r="I192" s="5">
        <v>15455000000</v>
      </c>
      <c r="J192" s="4">
        <f>H192-I192</f>
        <v>-237000000</v>
      </c>
      <c r="K192" s="7">
        <f>J192/I192</f>
        <v>-1.5334843092850211E-2</v>
      </c>
    </row>
    <row r="193" spans="1:11" x14ac:dyDescent="0.25">
      <c r="A193" s="2" t="s">
        <v>1042</v>
      </c>
      <c r="B193" s="2" t="s">
        <v>1043</v>
      </c>
      <c r="C193" s="2" t="s">
        <v>102</v>
      </c>
      <c r="D193" s="2" t="s">
        <v>712</v>
      </c>
      <c r="E193" s="3">
        <v>44196</v>
      </c>
      <c r="F193" s="3">
        <v>43831</v>
      </c>
      <c r="G193" s="3">
        <v>44196</v>
      </c>
      <c r="H193" s="5">
        <v>4856826000</v>
      </c>
      <c r="I193" s="5">
        <v>4929103000</v>
      </c>
      <c r="J193" s="4">
        <f>H193-I193</f>
        <v>-72277000</v>
      </c>
      <c r="K193" s="7">
        <f>J193/I193</f>
        <v>-1.4663317037602987E-2</v>
      </c>
    </row>
    <row r="194" spans="1:11" x14ac:dyDescent="0.25">
      <c r="A194" s="2" t="s">
        <v>521</v>
      </c>
      <c r="B194" s="2" t="s">
        <v>522</v>
      </c>
      <c r="C194" s="2" t="s">
        <v>102</v>
      </c>
      <c r="D194" s="2" t="s">
        <v>523</v>
      </c>
      <c r="E194" s="3">
        <v>44196</v>
      </c>
      <c r="F194" s="3">
        <v>43831</v>
      </c>
      <c r="G194" s="3">
        <v>44196</v>
      </c>
      <c r="H194" s="5">
        <v>14198000000</v>
      </c>
      <c r="I194" s="5">
        <v>14402000000</v>
      </c>
      <c r="J194" s="4">
        <f>H194-I194</f>
        <v>-204000000</v>
      </c>
      <c r="K194" s="7">
        <f>J194/I194</f>
        <v>-1.4164699347312874E-2</v>
      </c>
    </row>
    <row r="195" spans="1:11" x14ac:dyDescent="0.25">
      <c r="A195" s="2" t="s">
        <v>224</v>
      </c>
      <c r="B195" s="2" t="s">
        <v>225</v>
      </c>
      <c r="C195" s="2" t="s">
        <v>102</v>
      </c>
      <c r="D195" s="2" t="s">
        <v>226</v>
      </c>
      <c r="E195" s="3">
        <v>44198</v>
      </c>
      <c r="F195" s="3">
        <v>43828</v>
      </c>
      <c r="G195" s="3">
        <v>44198</v>
      </c>
      <c r="H195" s="5">
        <v>6971500000</v>
      </c>
      <c r="I195" s="5">
        <v>7070100000</v>
      </c>
      <c r="J195" s="4">
        <f>H195-I195</f>
        <v>-98600000</v>
      </c>
      <c r="K195" s="7">
        <f>J195/I195</f>
        <v>-1.3946054511251608E-2</v>
      </c>
    </row>
    <row r="196" spans="1:11" x14ac:dyDescent="0.25">
      <c r="A196" s="2" t="s">
        <v>895</v>
      </c>
      <c r="B196" s="2" t="s">
        <v>896</v>
      </c>
      <c r="C196" s="2" t="s">
        <v>40</v>
      </c>
      <c r="D196" s="2" t="s">
        <v>897</v>
      </c>
      <c r="E196" s="3">
        <v>44196</v>
      </c>
      <c r="F196" s="3">
        <v>43831</v>
      </c>
      <c r="G196" s="3">
        <v>44196</v>
      </c>
      <c r="H196" s="5">
        <v>12031700000</v>
      </c>
      <c r="I196" s="5">
        <v>12193000000</v>
      </c>
      <c r="J196" s="4">
        <f>H196-I196</f>
        <v>-161300000</v>
      </c>
      <c r="K196" s="7">
        <f>J196/I196</f>
        <v>-1.3228901828918232E-2</v>
      </c>
    </row>
    <row r="197" spans="1:11" x14ac:dyDescent="0.25">
      <c r="A197" s="2" t="s">
        <v>620</v>
      </c>
      <c r="B197" s="2" t="s">
        <v>621</v>
      </c>
      <c r="C197" s="2" t="s">
        <v>102</v>
      </c>
      <c r="D197" s="2" t="s">
        <v>112</v>
      </c>
      <c r="E197" s="3">
        <v>44196</v>
      </c>
      <c r="F197" s="3">
        <v>43831</v>
      </c>
      <c r="G197" s="3">
        <v>44196</v>
      </c>
      <c r="H197" s="5">
        <v>5084239000</v>
      </c>
      <c r="I197" s="5">
        <v>5140084000</v>
      </c>
      <c r="J197" s="4">
        <f>H197-I197</f>
        <v>-55845000</v>
      </c>
      <c r="K197" s="7">
        <f>J197/I197</f>
        <v>-1.0864608438305678E-2</v>
      </c>
    </row>
    <row r="198" spans="1:11" x14ac:dyDescent="0.25">
      <c r="A198" s="2" t="s">
        <v>495</v>
      </c>
      <c r="B198" s="2" t="s">
        <v>496</v>
      </c>
      <c r="C198" s="2" t="s">
        <v>60</v>
      </c>
      <c r="D198" s="2" t="s">
        <v>61</v>
      </c>
      <c r="E198" s="3">
        <v>44196</v>
      </c>
      <c r="F198" s="3">
        <v>43831</v>
      </c>
      <c r="G198" s="3">
        <v>44196</v>
      </c>
      <c r="H198" s="5">
        <v>559000000</v>
      </c>
      <c r="I198" s="5">
        <v>565000000</v>
      </c>
      <c r="J198" s="4">
        <f>H198-I198</f>
        <v>-6000000</v>
      </c>
      <c r="K198" s="7">
        <f>J198/I198</f>
        <v>-1.0619469026548672E-2</v>
      </c>
    </row>
    <row r="199" spans="1:11" x14ac:dyDescent="0.25">
      <c r="A199" s="2" t="s">
        <v>556</v>
      </c>
      <c r="B199" s="2" t="s">
        <v>557</v>
      </c>
      <c r="C199" s="2" t="s">
        <v>60</v>
      </c>
      <c r="D199" s="2" t="s">
        <v>131</v>
      </c>
      <c r="E199" s="3">
        <v>44196</v>
      </c>
      <c r="F199" s="3">
        <v>43831</v>
      </c>
      <c r="G199" s="3">
        <v>44196</v>
      </c>
      <c r="H199" s="5">
        <v>20523000000</v>
      </c>
      <c r="I199" s="5">
        <v>20740000000</v>
      </c>
      <c r="J199" s="4">
        <f>H199-I199</f>
        <v>-217000000</v>
      </c>
      <c r="K199" s="7">
        <f>J199/I199</f>
        <v>-1.0462873674059788E-2</v>
      </c>
    </row>
    <row r="200" spans="1:11" x14ac:dyDescent="0.25">
      <c r="A200" s="2" t="s">
        <v>221</v>
      </c>
      <c r="B200" s="2" t="s">
        <v>222</v>
      </c>
      <c r="C200" s="2" t="s">
        <v>115</v>
      </c>
      <c r="D200" s="2" t="s">
        <v>223</v>
      </c>
      <c r="E200" s="3">
        <v>44196</v>
      </c>
      <c r="F200" s="3">
        <v>43831</v>
      </c>
      <c r="G200" s="3">
        <v>44196</v>
      </c>
      <c r="H200" s="5">
        <v>2301261000</v>
      </c>
      <c r="I200" s="5">
        <v>2324626000</v>
      </c>
      <c r="J200" s="4">
        <f>H200-I200</f>
        <v>-23365000</v>
      </c>
      <c r="K200" s="7">
        <f>J200/I200</f>
        <v>-1.0051079184350515E-2</v>
      </c>
    </row>
    <row r="201" spans="1:11" x14ac:dyDescent="0.25">
      <c r="A201" s="2" t="s">
        <v>64</v>
      </c>
      <c r="B201" s="2" t="s">
        <v>65</v>
      </c>
      <c r="C201" s="2" t="s">
        <v>22</v>
      </c>
      <c r="D201" s="2" t="s">
        <v>34</v>
      </c>
      <c r="E201" s="3">
        <v>44196</v>
      </c>
      <c r="F201" s="3">
        <v>43831</v>
      </c>
      <c r="G201" s="3">
        <v>44196</v>
      </c>
      <c r="H201" s="5">
        <v>4448000000</v>
      </c>
      <c r="I201" s="5">
        <v>4485000000</v>
      </c>
      <c r="J201" s="4">
        <f>H201-I201</f>
        <v>-37000000</v>
      </c>
      <c r="K201" s="7">
        <f>J201/I201</f>
        <v>-8.2497212931995547E-3</v>
      </c>
    </row>
    <row r="202" spans="1:11" x14ac:dyDescent="0.25">
      <c r="A202" s="2" t="s">
        <v>350</v>
      </c>
      <c r="B202" s="2" t="s">
        <v>351</v>
      </c>
      <c r="C202" s="2" t="s">
        <v>22</v>
      </c>
      <c r="D202" s="2" t="s">
        <v>77</v>
      </c>
      <c r="E202" s="3">
        <v>44196</v>
      </c>
      <c r="F202" s="3">
        <v>43831</v>
      </c>
      <c r="G202" s="3">
        <v>44196</v>
      </c>
      <c r="H202" s="5">
        <v>16652000000</v>
      </c>
      <c r="I202" s="5">
        <v>16783000000</v>
      </c>
      <c r="J202" s="4">
        <f>H202-I202</f>
        <v>-131000000</v>
      </c>
      <c r="K202" s="7">
        <f>J202/I202</f>
        <v>-7.8055174879342187E-3</v>
      </c>
    </row>
    <row r="203" spans="1:11" x14ac:dyDescent="0.25">
      <c r="A203" s="2" t="s">
        <v>95</v>
      </c>
      <c r="B203" s="2" t="s">
        <v>96</v>
      </c>
      <c r="C203" s="3" t="s">
        <v>60</v>
      </c>
      <c r="D203" s="3" t="s">
        <v>97</v>
      </c>
      <c r="E203" s="3">
        <v>44196</v>
      </c>
      <c r="F203" s="3">
        <v>43831</v>
      </c>
      <c r="G203" s="3">
        <v>44196</v>
      </c>
      <c r="H203" s="5">
        <v>22147000000</v>
      </c>
      <c r="I203" s="5">
        <v>22307000000</v>
      </c>
      <c r="J203" s="4">
        <f>H203-I203</f>
        <v>-160000000</v>
      </c>
      <c r="K203" s="7">
        <f>J203/I203</f>
        <v>-7.1726363921638947E-3</v>
      </c>
    </row>
    <row r="204" spans="1:11" x14ac:dyDescent="0.25">
      <c r="A204" s="2" t="s">
        <v>934</v>
      </c>
      <c r="B204" s="2" t="s">
        <v>935</v>
      </c>
      <c r="C204" s="2" t="s">
        <v>22</v>
      </c>
      <c r="D204" s="2" t="s">
        <v>85</v>
      </c>
      <c r="E204" s="3">
        <v>44106</v>
      </c>
      <c r="F204" s="3">
        <v>43736</v>
      </c>
      <c r="G204" s="3">
        <v>44106</v>
      </c>
      <c r="H204" s="5">
        <v>3355700000</v>
      </c>
      <c r="I204" s="5">
        <v>3376800000</v>
      </c>
      <c r="J204" s="4">
        <f>H204-I204</f>
        <v>-21100000</v>
      </c>
      <c r="K204" s="7">
        <f>J204/I204</f>
        <v>-6.2485193082208006E-3</v>
      </c>
    </row>
    <row r="205" spans="1:11" x14ac:dyDescent="0.25">
      <c r="A205" s="2" t="s">
        <v>199</v>
      </c>
      <c r="B205" s="2" t="s">
        <v>200</v>
      </c>
      <c r="C205" s="2" t="s">
        <v>139</v>
      </c>
      <c r="D205" s="2" t="s">
        <v>201</v>
      </c>
      <c r="E205" s="3">
        <v>44196</v>
      </c>
      <c r="F205" s="3">
        <v>43831</v>
      </c>
      <c r="G205" s="3">
        <v>44196</v>
      </c>
      <c r="H205" s="5">
        <v>64355000000</v>
      </c>
      <c r="I205" s="5">
        <v>64656000000</v>
      </c>
      <c r="J205" s="4">
        <f>H205-I205</f>
        <v>-301000000</v>
      </c>
      <c r="K205" s="7">
        <f>J205/I205</f>
        <v>-4.6554070774560748E-3</v>
      </c>
    </row>
    <row r="206" spans="1:11" x14ac:dyDescent="0.25">
      <c r="A206" s="2" t="s">
        <v>950</v>
      </c>
      <c r="B206" s="2" t="s">
        <v>951</v>
      </c>
      <c r="C206" s="2" t="s">
        <v>60</v>
      </c>
      <c r="D206" s="2" t="s">
        <v>163</v>
      </c>
      <c r="E206" s="3">
        <v>44196</v>
      </c>
      <c r="F206" s="3">
        <v>43831</v>
      </c>
      <c r="G206" s="3">
        <v>44196</v>
      </c>
      <c r="H206" s="5">
        <v>11703000000</v>
      </c>
      <c r="I206" s="5">
        <v>11756000000</v>
      </c>
      <c r="J206" s="4">
        <f>H206-I206</f>
        <v>-53000000</v>
      </c>
      <c r="K206" s="7">
        <f>J206/I206</f>
        <v>-4.5083361687648857E-3</v>
      </c>
    </row>
    <row r="207" spans="1:11" x14ac:dyDescent="0.25">
      <c r="A207" s="2" t="s">
        <v>297</v>
      </c>
      <c r="B207" s="2" t="s">
        <v>298</v>
      </c>
      <c r="C207" s="2" t="s">
        <v>115</v>
      </c>
      <c r="D207" s="2" t="s">
        <v>299</v>
      </c>
      <c r="E207" s="3">
        <v>44196</v>
      </c>
      <c r="F207" s="3">
        <v>43831</v>
      </c>
      <c r="G207" s="3">
        <v>44196</v>
      </c>
      <c r="H207" s="5">
        <v>23826195000</v>
      </c>
      <c r="I207" s="5">
        <v>23894091000</v>
      </c>
      <c r="J207" s="4">
        <f>H207-I207</f>
        <v>-67896000</v>
      </c>
      <c r="K207" s="7">
        <f>J207/I207</f>
        <v>-2.8415393579944094E-3</v>
      </c>
    </row>
    <row r="208" spans="1:11" x14ac:dyDescent="0.25">
      <c r="A208" s="2" t="s">
        <v>282</v>
      </c>
      <c r="B208" s="2" t="s">
        <v>283</v>
      </c>
      <c r="C208" s="2" t="s">
        <v>60</v>
      </c>
      <c r="D208" s="2" t="s">
        <v>152</v>
      </c>
      <c r="E208" s="3">
        <v>44196</v>
      </c>
      <c r="F208" s="3">
        <v>43831</v>
      </c>
      <c r="G208" s="3">
        <v>44196</v>
      </c>
      <c r="H208" s="5">
        <v>28523000000</v>
      </c>
      <c r="I208" s="5">
        <v>28593000000</v>
      </c>
      <c r="J208" s="4">
        <f>H208-I208</f>
        <v>-70000000</v>
      </c>
      <c r="K208" s="7">
        <f>J208/I208</f>
        <v>-2.4481516455076417E-3</v>
      </c>
    </row>
    <row r="209" spans="1:11" x14ac:dyDescent="0.25">
      <c r="A209" s="2" t="s">
        <v>710</v>
      </c>
      <c r="B209" s="2" t="s">
        <v>711</v>
      </c>
      <c r="C209" s="2" t="s">
        <v>102</v>
      </c>
      <c r="D209" s="2" t="s">
        <v>712</v>
      </c>
      <c r="E209" s="3">
        <v>44196</v>
      </c>
      <c r="F209" s="3">
        <v>43831</v>
      </c>
      <c r="G209" s="3">
        <v>44196</v>
      </c>
      <c r="H209" s="5">
        <v>4729900000</v>
      </c>
      <c r="I209" s="5">
        <v>4739100000</v>
      </c>
      <c r="J209" s="4">
        <f>H209-I209</f>
        <v>-9200000</v>
      </c>
      <c r="K209" s="7">
        <f>J209/I209</f>
        <v>-1.9412968707138486E-3</v>
      </c>
    </row>
    <row r="210" spans="1:11" x14ac:dyDescent="0.25">
      <c r="A210" s="2" t="s">
        <v>257</v>
      </c>
      <c r="B210" s="2" t="s">
        <v>258</v>
      </c>
      <c r="C210" s="2" t="s">
        <v>18</v>
      </c>
      <c r="D210" s="2" t="s">
        <v>198</v>
      </c>
      <c r="E210" s="3">
        <v>44196</v>
      </c>
      <c r="F210" s="3">
        <v>43831</v>
      </c>
      <c r="G210" s="3">
        <v>44196</v>
      </c>
      <c r="H210" s="5">
        <v>10165000000</v>
      </c>
      <c r="I210" s="5">
        <v>10168000000</v>
      </c>
      <c r="J210" s="4">
        <f>H210-I210</f>
        <v>-3000000</v>
      </c>
      <c r="K210" s="7">
        <f>J210/I210</f>
        <v>-2.9504327301337529E-4</v>
      </c>
    </row>
    <row r="211" spans="1:11" x14ac:dyDescent="0.25">
      <c r="A211" s="2" t="s">
        <v>651</v>
      </c>
      <c r="B211" s="2" t="s">
        <v>652</v>
      </c>
      <c r="C211" s="2" t="s">
        <v>22</v>
      </c>
      <c r="D211" s="2" t="s">
        <v>204</v>
      </c>
      <c r="E211" s="3">
        <v>44196</v>
      </c>
      <c r="F211" s="3">
        <v>43831</v>
      </c>
      <c r="G211" s="3">
        <v>44196</v>
      </c>
      <c r="H211" s="5">
        <v>4445100000</v>
      </c>
      <c r="I211" s="5">
        <v>4445400000</v>
      </c>
      <c r="J211" s="4">
        <f>H211-I211</f>
        <v>-300000</v>
      </c>
      <c r="K211" s="7">
        <f>J211/I211</f>
        <v>-6.748549061951681E-5</v>
      </c>
    </row>
    <row r="212" spans="1:11" x14ac:dyDescent="0.25">
      <c r="A212" s="2" t="s">
        <v>335</v>
      </c>
      <c r="B212" s="2" t="s">
        <v>336</v>
      </c>
      <c r="C212" s="2" t="s">
        <v>60</v>
      </c>
      <c r="D212" s="2" t="s">
        <v>235</v>
      </c>
      <c r="E212" s="3">
        <v>44196</v>
      </c>
      <c r="F212" s="3">
        <v>43831</v>
      </c>
      <c r="G212" s="3">
        <v>44196</v>
      </c>
      <c r="H212" s="5">
        <v>74298000000</v>
      </c>
      <c r="I212" s="5">
        <v>74286000000</v>
      </c>
      <c r="J212" s="4">
        <f>H212-I212</f>
        <v>12000000</v>
      </c>
      <c r="K212" s="7">
        <f>J212/I212</f>
        <v>1.61537840239076E-4</v>
      </c>
    </row>
    <row r="213" spans="1:11" x14ac:dyDescent="0.25">
      <c r="A213" s="2" t="s">
        <v>207</v>
      </c>
      <c r="B213" s="2" t="s">
        <v>208</v>
      </c>
      <c r="C213" s="3" t="s">
        <v>60</v>
      </c>
      <c r="D213" s="3" t="s">
        <v>209</v>
      </c>
      <c r="E213" s="3">
        <v>44196</v>
      </c>
      <c r="F213" s="3">
        <v>43831</v>
      </c>
      <c r="G213" s="3">
        <v>44196</v>
      </c>
      <c r="H213" s="5">
        <v>10094800000</v>
      </c>
      <c r="I213" s="5">
        <v>10086800000</v>
      </c>
      <c r="J213" s="4">
        <f>H213-I213</f>
        <v>8000000</v>
      </c>
      <c r="K213" s="7">
        <f>J213/I213</f>
        <v>7.931157552444779E-4</v>
      </c>
    </row>
    <row r="214" spans="1:11" x14ac:dyDescent="0.25">
      <c r="A214" s="2" t="s">
        <v>66</v>
      </c>
      <c r="B214" s="2" t="s">
        <v>67</v>
      </c>
      <c r="C214" s="2" t="s">
        <v>40</v>
      </c>
      <c r="D214" s="2" t="s">
        <v>68</v>
      </c>
      <c r="E214" s="3">
        <v>44196</v>
      </c>
      <c r="F214" s="3">
        <v>43831</v>
      </c>
      <c r="G214" s="3">
        <v>44196</v>
      </c>
      <c r="H214" s="5">
        <v>32184000000</v>
      </c>
      <c r="I214" s="5">
        <v>32136000000</v>
      </c>
      <c r="J214" s="4">
        <f>H214-I214</f>
        <v>48000000</v>
      </c>
      <c r="K214" s="7">
        <f>J214/I214</f>
        <v>1.4936519790888724E-3</v>
      </c>
    </row>
    <row r="215" spans="1:11" x14ac:dyDescent="0.25">
      <c r="A215" s="2" t="s">
        <v>129</v>
      </c>
      <c r="B215" s="2" t="s">
        <v>130</v>
      </c>
      <c r="C215" s="2" t="s">
        <v>60</v>
      </c>
      <c r="D215" s="2" t="s">
        <v>131</v>
      </c>
      <c r="E215" s="3">
        <v>44196</v>
      </c>
      <c r="F215" s="3">
        <v>43831</v>
      </c>
      <c r="G215" s="3">
        <v>44196</v>
      </c>
      <c r="H215" s="5">
        <v>44791000000</v>
      </c>
      <c r="I215" s="5">
        <v>44675000000</v>
      </c>
      <c r="J215" s="4">
        <f>H215-I215</f>
        <v>116000000</v>
      </c>
      <c r="K215" s="7">
        <f>J215/I215</f>
        <v>2.5965304980414103E-3</v>
      </c>
    </row>
    <row r="216" spans="1:11" x14ac:dyDescent="0.25">
      <c r="A216" s="2" t="s">
        <v>343</v>
      </c>
      <c r="B216" s="2" t="s">
        <v>344</v>
      </c>
      <c r="C216" s="2" t="s">
        <v>60</v>
      </c>
      <c r="D216" s="2" t="s">
        <v>296</v>
      </c>
      <c r="E216" s="3">
        <v>44196</v>
      </c>
      <c r="F216" s="3">
        <v>43831</v>
      </c>
      <c r="G216" s="3">
        <v>44196</v>
      </c>
      <c r="H216" s="5">
        <v>4883600000</v>
      </c>
      <c r="I216" s="5">
        <v>4868000000</v>
      </c>
      <c r="J216" s="4">
        <f>H216-I216</f>
        <v>15600000</v>
      </c>
      <c r="K216" s="7">
        <f>J216/I216</f>
        <v>3.2046014790468366E-3</v>
      </c>
    </row>
    <row r="217" spans="1:11" x14ac:dyDescent="0.25">
      <c r="A217" s="2" t="s">
        <v>847</v>
      </c>
      <c r="B217" s="2" t="s">
        <v>848</v>
      </c>
      <c r="C217" s="2" t="s">
        <v>60</v>
      </c>
      <c r="D217" s="2" t="s">
        <v>61</v>
      </c>
      <c r="E217" s="3">
        <v>44196</v>
      </c>
      <c r="F217" s="3">
        <v>43831</v>
      </c>
      <c r="G217" s="3">
        <v>44196</v>
      </c>
      <c r="H217" s="5">
        <v>16901000000</v>
      </c>
      <c r="I217" s="5">
        <v>16839000000</v>
      </c>
      <c r="J217" s="4">
        <f>H217-I217</f>
        <v>62000000</v>
      </c>
      <c r="K217" s="7">
        <f>J217/I217</f>
        <v>3.6819288556327575E-3</v>
      </c>
    </row>
    <row r="218" spans="1:11" x14ac:dyDescent="0.25">
      <c r="A218" s="2" t="s">
        <v>561</v>
      </c>
      <c r="B218" s="2" t="s">
        <v>562</v>
      </c>
      <c r="C218" s="2" t="s">
        <v>11</v>
      </c>
      <c r="D218" s="2" t="s">
        <v>393</v>
      </c>
      <c r="E218" s="3">
        <v>44196</v>
      </c>
      <c r="F218" s="3">
        <v>43831</v>
      </c>
      <c r="G218" s="3">
        <v>44196</v>
      </c>
      <c r="H218" s="5">
        <v>51533000000</v>
      </c>
      <c r="I218" s="5">
        <v>51336000000</v>
      </c>
      <c r="J218" s="4">
        <f>H218-I218</f>
        <v>197000000</v>
      </c>
      <c r="K218" s="7">
        <f>J218/I218</f>
        <v>3.8374629889356398E-3</v>
      </c>
    </row>
    <row r="219" spans="1:11" x14ac:dyDescent="0.25">
      <c r="A219" s="2" t="s">
        <v>790</v>
      </c>
      <c r="B219" s="2" t="s">
        <v>791</v>
      </c>
      <c r="C219" s="2" t="s">
        <v>60</v>
      </c>
      <c r="D219" s="2" t="s">
        <v>163</v>
      </c>
      <c r="E219" s="3">
        <v>44196</v>
      </c>
      <c r="F219" s="3">
        <v>43831</v>
      </c>
      <c r="G219" s="3">
        <v>44196</v>
      </c>
      <c r="H219" s="5">
        <v>6100800000</v>
      </c>
      <c r="I219" s="5">
        <v>6073100000</v>
      </c>
      <c r="J219" s="4">
        <f>H219-I219</f>
        <v>27700000</v>
      </c>
      <c r="K219" s="7">
        <f>J219/I219</f>
        <v>4.5610972979203369E-3</v>
      </c>
    </row>
    <row r="220" spans="1:11" x14ac:dyDescent="0.25">
      <c r="A220" s="2" t="s">
        <v>626</v>
      </c>
      <c r="B220" s="2" t="s">
        <v>627</v>
      </c>
      <c r="C220" s="2" t="s">
        <v>60</v>
      </c>
      <c r="D220" s="2" t="s">
        <v>163</v>
      </c>
      <c r="E220" s="3">
        <v>44196</v>
      </c>
      <c r="F220" s="3">
        <v>43831</v>
      </c>
      <c r="G220" s="3">
        <v>44196</v>
      </c>
      <c r="H220" s="5">
        <v>6145600000</v>
      </c>
      <c r="I220" s="5">
        <v>6117400000</v>
      </c>
      <c r="J220" s="4">
        <f>H220-I220</f>
        <v>28200000</v>
      </c>
      <c r="K220" s="7">
        <f>J220/I220</f>
        <v>4.6098015496779674E-3</v>
      </c>
    </row>
    <row r="221" spans="1:11" x14ac:dyDescent="0.25">
      <c r="A221" s="2" t="s">
        <v>182</v>
      </c>
      <c r="B221" s="2" t="s">
        <v>183</v>
      </c>
      <c r="C221" s="2" t="s">
        <v>60</v>
      </c>
      <c r="D221" s="2" t="s">
        <v>184</v>
      </c>
      <c r="E221" s="3">
        <v>44196</v>
      </c>
      <c r="F221" s="3">
        <v>43831</v>
      </c>
      <c r="G221" s="3">
        <v>44196</v>
      </c>
      <c r="H221" s="5">
        <v>11066000000</v>
      </c>
      <c r="I221" s="5">
        <v>11013000000</v>
      </c>
      <c r="J221" s="4">
        <f>H221-I221</f>
        <v>53000000</v>
      </c>
      <c r="K221" s="7">
        <f>J221/I221</f>
        <v>4.8124943248887674E-3</v>
      </c>
    </row>
    <row r="222" spans="1:11" x14ac:dyDescent="0.25">
      <c r="A222" s="2" t="s">
        <v>975</v>
      </c>
      <c r="B222" s="2" t="s">
        <v>976</v>
      </c>
      <c r="C222" s="2" t="s">
        <v>22</v>
      </c>
      <c r="D222" s="2" t="s">
        <v>85</v>
      </c>
      <c r="E222" s="3">
        <v>44196</v>
      </c>
      <c r="F222" s="3">
        <v>43831</v>
      </c>
      <c r="G222" s="3">
        <v>44196</v>
      </c>
      <c r="H222" s="5">
        <v>14461000000</v>
      </c>
      <c r="I222" s="5">
        <v>14383000000</v>
      </c>
      <c r="J222" s="4">
        <f>H222-I222</f>
        <v>78000000</v>
      </c>
      <c r="K222" s="7">
        <f>J222/I222</f>
        <v>5.4230689007856497E-3</v>
      </c>
    </row>
    <row r="223" spans="1:11" x14ac:dyDescent="0.25">
      <c r="A223" s="2" t="s">
        <v>645</v>
      </c>
      <c r="B223" s="2" t="s">
        <v>646</v>
      </c>
      <c r="C223" s="2" t="s">
        <v>11</v>
      </c>
      <c r="D223" s="2" t="s">
        <v>37</v>
      </c>
      <c r="E223" s="3">
        <v>44199</v>
      </c>
      <c r="F223" s="3">
        <v>43829</v>
      </c>
      <c r="G223" s="3">
        <v>44199</v>
      </c>
      <c r="H223" s="5">
        <v>82584000000</v>
      </c>
      <c r="I223" s="5">
        <v>82059000000</v>
      </c>
      <c r="J223" s="4">
        <f>H223-I223</f>
        <v>525000000</v>
      </c>
      <c r="K223" s="7">
        <f>J223/I223</f>
        <v>6.3978357035791317E-3</v>
      </c>
    </row>
    <row r="224" spans="1:11" x14ac:dyDescent="0.25">
      <c r="A224" s="2" t="s">
        <v>946</v>
      </c>
      <c r="B224" s="2" t="s">
        <v>947</v>
      </c>
      <c r="C224" s="2" t="s">
        <v>40</v>
      </c>
      <c r="D224" s="2" t="s">
        <v>54</v>
      </c>
      <c r="E224" s="3">
        <v>44198</v>
      </c>
      <c r="F224" s="3">
        <v>43828</v>
      </c>
      <c r="G224" s="3">
        <v>44198</v>
      </c>
      <c r="H224" s="5">
        <v>14534600000</v>
      </c>
      <c r="I224" s="5">
        <v>14442200000</v>
      </c>
      <c r="J224" s="4">
        <f>H224-I224</f>
        <v>92400000</v>
      </c>
      <c r="K224" s="7">
        <f>J224/I224</f>
        <v>6.3979172148287654E-3</v>
      </c>
    </row>
    <row r="225" spans="1:11" x14ac:dyDescent="0.25">
      <c r="A225" s="2" t="s">
        <v>508</v>
      </c>
      <c r="B225" s="2" t="s">
        <v>509</v>
      </c>
      <c r="C225" s="2" t="s">
        <v>102</v>
      </c>
      <c r="D225" s="2" t="s">
        <v>309</v>
      </c>
      <c r="E225" s="3">
        <v>44196</v>
      </c>
      <c r="F225" s="3">
        <v>43831</v>
      </c>
      <c r="G225" s="3">
        <v>44196</v>
      </c>
      <c r="H225" s="5">
        <v>4642100000</v>
      </c>
      <c r="I225" s="5">
        <v>4609800000</v>
      </c>
      <c r="J225" s="4">
        <f>H225-I225</f>
        <v>32300000</v>
      </c>
      <c r="K225" s="7">
        <f>J225/I225</f>
        <v>7.0068115753394939E-3</v>
      </c>
    </row>
    <row r="226" spans="1:11" x14ac:dyDescent="0.25">
      <c r="A226" s="2" t="s">
        <v>443</v>
      </c>
      <c r="B226" s="2" t="s">
        <v>444</v>
      </c>
      <c r="C226" s="2" t="s">
        <v>11</v>
      </c>
      <c r="D226" s="2" t="s">
        <v>37</v>
      </c>
      <c r="E226" s="3">
        <v>44196</v>
      </c>
      <c r="F226" s="3">
        <v>43831</v>
      </c>
      <c r="G226" s="3">
        <v>44196</v>
      </c>
      <c r="H226" s="5">
        <v>4386300000</v>
      </c>
      <c r="I226" s="5">
        <v>4348000000</v>
      </c>
      <c r="J226" s="4">
        <f>H226-I226</f>
        <v>38300000</v>
      </c>
      <c r="K226" s="7">
        <f>J226/I226</f>
        <v>8.8086476540938357E-3</v>
      </c>
    </row>
    <row r="227" spans="1:11" x14ac:dyDescent="0.25">
      <c r="A227" s="2" t="s">
        <v>1086</v>
      </c>
      <c r="B227" s="2" t="s">
        <v>1087</v>
      </c>
      <c r="C227" s="2" t="s">
        <v>18</v>
      </c>
      <c r="D227" s="2" t="s">
        <v>25</v>
      </c>
      <c r="E227" s="3">
        <v>44196</v>
      </c>
      <c r="F227" s="3">
        <v>43831</v>
      </c>
      <c r="G227" s="3">
        <v>44196</v>
      </c>
      <c r="H227" s="5">
        <v>5652000000</v>
      </c>
      <c r="I227" s="5">
        <v>5597000000</v>
      </c>
      <c r="J227" s="4">
        <f>H227-I227</f>
        <v>55000000</v>
      </c>
      <c r="K227" s="7">
        <f>J227/I227</f>
        <v>9.8266928711809899E-3</v>
      </c>
    </row>
    <row r="228" spans="1:11" x14ac:dyDescent="0.25">
      <c r="A228" s="2" t="s">
        <v>682</v>
      </c>
      <c r="B228" s="2" t="s">
        <v>683</v>
      </c>
      <c r="C228" s="2" t="s">
        <v>18</v>
      </c>
      <c r="D228" s="2" t="s">
        <v>229</v>
      </c>
      <c r="E228" s="3">
        <v>44165</v>
      </c>
      <c r="F228" s="3">
        <v>43800</v>
      </c>
      <c r="G228" s="3">
        <v>44165</v>
      </c>
      <c r="H228" s="5">
        <v>22488854000</v>
      </c>
      <c r="I228" s="5">
        <v>22259561000</v>
      </c>
      <c r="J228" s="4">
        <f>H228-I228</f>
        <v>229293000</v>
      </c>
      <c r="K228" s="7">
        <f>J228/I228</f>
        <v>1.0300877002920228E-2</v>
      </c>
    </row>
    <row r="229" spans="1:11" x14ac:dyDescent="0.25">
      <c r="A229" s="2" t="s">
        <v>686</v>
      </c>
      <c r="B229" s="2" t="s">
        <v>687</v>
      </c>
      <c r="C229" s="2" t="s">
        <v>60</v>
      </c>
      <c r="D229" s="2" t="s">
        <v>209</v>
      </c>
      <c r="E229" s="3">
        <v>44196</v>
      </c>
      <c r="F229" s="3">
        <v>43831</v>
      </c>
      <c r="G229" s="3">
        <v>44196</v>
      </c>
      <c r="H229" s="5">
        <v>17439000000</v>
      </c>
      <c r="I229" s="5">
        <v>17258000000</v>
      </c>
      <c r="J229" s="4">
        <f>H229-I229</f>
        <v>181000000</v>
      </c>
      <c r="K229" s="7">
        <f>J229/I229</f>
        <v>1.0487889674353924E-2</v>
      </c>
    </row>
    <row r="230" spans="1:11" x14ac:dyDescent="0.25">
      <c r="A230" s="2" t="s">
        <v>583</v>
      </c>
      <c r="B230" s="2" t="s">
        <v>584</v>
      </c>
      <c r="C230" s="2" t="s">
        <v>139</v>
      </c>
      <c r="D230" s="2" t="s">
        <v>281</v>
      </c>
      <c r="E230" s="3">
        <v>44129</v>
      </c>
      <c r="F230" s="3">
        <v>43766</v>
      </c>
      <c r="G230" s="3">
        <v>44129</v>
      </c>
      <c r="H230" s="5">
        <v>9608462000</v>
      </c>
      <c r="I230" s="5">
        <v>9497317000</v>
      </c>
      <c r="J230" s="4">
        <f>H230-I230</f>
        <v>111145000</v>
      </c>
      <c r="K230" s="7">
        <f>J230/I230</f>
        <v>1.1702778795316613E-2</v>
      </c>
    </row>
    <row r="231" spans="1:11" x14ac:dyDescent="0.25">
      <c r="A231" s="2" t="s">
        <v>356</v>
      </c>
      <c r="B231" s="2" t="s">
        <v>357</v>
      </c>
      <c r="C231" s="2" t="s">
        <v>60</v>
      </c>
      <c r="D231" s="2" t="s">
        <v>235</v>
      </c>
      <c r="E231" s="3">
        <v>44196</v>
      </c>
      <c r="F231" s="3">
        <v>43831</v>
      </c>
      <c r="G231" s="3">
        <v>44196</v>
      </c>
      <c r="H231" s="5">
        <v>758000000</v>
      </c>
      <c r="I231" s="5">
        <v>749000000</v>
      </c>
      <c r="J231" s="4">
        <f>H231-I231</f>
        <v>9000000</v>
      </c>
      <c r="K231" s="7">
        <f>J231/I231</f>
        <v>1.2016021361815754E-2</v>
      </c>
    </row>
    <row r="232" spans="1:11" x14ac:dyDescent="0.25">
      <c r="A232" s="2" t="s">
        <v>991</v>
      </c>
      <c r="B232" s="2" t="s">
        <v>992</v>
      </c>
      <c r="C232" s="2" t="s">
        <v>60</v>
      </c>
      <c r="D232" s="2" t="s">
        <v>131</v>
      </c>
      <c r="E232" s="3">
        <v>44196</v>
      </c>
      <c r="F232" s="3">
        <v>43831</v>
      </c>
      <c r="G232" s="3">
        <v>44196</v>
      </c>
      <c r="H232" s="5">
        <v>31981000000</v>
      </c>
      <c r="I232" s="5">
        <v>31581000000</v>
      </c>
      <c r="J232" s="4">
        <f>H232-I232</f>
        <v>400000000</v>
      </c>
      <c r="K232" s="7">
        <f>J232/I232</f>
        <v>1.2665843386846521E-2</v>
      </c>
    </row>
    <row r="233" spans="1:11" x14ac:dyDescent="0.25">
      <c r="A233" s="2" t="s">
        <v>563</v>
      </c>
      <c r="B233" s="2" t="s">
        <v>564</v>
      </c>
      <c r="C233" s="2" t="s">
        <v>11</v>
      </c>
      <c r="D233" s="2" t="s">
        <v>166</v>
      </c>
      <c r="E233" s="3">
        <v>44191</v>
      </c>
      <c r="F233" s="3">
        <v>43828</v>
      </c>
      <c r="G233" s="3">
        <v>44191</v>
      </c>
      <c r="H233" s="5">
        <v>10119141000</v>
      </c>
      <c r="I233" s="5">
        <v>9985803000</v>
      </c>
      <c r="J233" s="4">
        <f>H233-I233</f>
        <v>133338000</v>
      </c>
      <c r="K233" s="7">
        <f>J233/I233</f>
        <v>1.3352756908983684E-2</v>
      </c>
    </row>
    <row r="234" spans="1:11" x14ac:dyDescent="0.25">
      <c r="A234" s="2" t="s">
        <v>375</v>
      </c>
      <c r="B234" s="2" t="s">
        <v>376</v>
      </c>
      <c r="C234" s="2" t="s">
        <v>115</v>
      </c>
      <c r="D234" s="2" t="s">
        <v>157</v>
      </c>
      <c r="E234" s="3">
        <v>44196</v>
      </c>
      <c r="F234" s="3">
        <v>43831</v>
      </c>
      <c r="G234" s="3">
        <v>44196</v>
      </c>
      <c r="H234" s="5">
        <v>5840000000</v>
      </c>
      <c r="I234" s="5">
        <v>5763000000</v>
      </c>
      <c r="J234" s="4">
        <f>H234-I234</f>
        <v>77000000</v>
      </c>
      <c r="K234" s="7">
        <f>J234/I234</f>
        <v>1.33610966510498E-2</v>
      </c>
    </row>
    <row r="235" spans="1:11" x14ac:dyDescent="0.25">
      <c r="A235" s="2" t="s">
        <v>655</v>
      </c>
      <c r="B235" s="2" t="s">
        <v>656</v>
      </c>
      <c r="C235" s="2" t="s">
        <v>139</v>
      </c>
      <c r="D235" s="2" t="s">
        <v>281</v>
      </c>
      <c r="E235" s="3">
        <v>44198</v>
      </c>
      <c r="F235" s="3">
        <v>43828</v>
      </c>
      <c r="G235" s="3">
        <v>44198</v>
      </c>
      <c r="H235" s="5">
        <v>13770000000</v>
      </c>
      <c r="I235" s="5">
        <v>13578000000</v>
      </c>
      <c r="J235" s="4">
        <f>H235-I235</f>
        <v>192000000</v>
      </c>
      <c r="K235" s="7">
        <f>J235/I235</f>
        <v>1.4140521431727796E-2</v>
      </c>
    </row>
    <row r="236" spans="1:11" x14ac:dyDescent="0.25">
      <c r="A236" s="2" t="s">
        <v>391</v>
      </c>
      <c r="B236" s="2" t="s">
        <v>392</v>
      </c>
      <c r="C236" s="2" t="s">
        <v>11</v>
      </c>
      <c r="D236" s="2" t="s">
        <v>393</v>
      </c>
      <c r="E236" s="3">
        <v>44196</v>
      </c>
      <c r="F236" s="3">
        <v>43831</v>
      </c>
      <c r="G236" s="3">
        <v>44196</v>
      </c>
      <c r="H236" s="5">
        <v>11550604000</v>
      </c>
      <c r="I236" s="5">
        <v>11388479000</v>
      </c>
      <c r="J236" s="4">
        <f>H236-I236</f>
        <v>162125000</v>
      </c>
      <c r="K236" s="7">
        <f>J236/I236</f>
        <v>1.423587820638735E-2</v>
      </c>
    </row>
    <row r="237" spans="1:11" x14ac:dyDescent="0.25">
      <c r="A237" s="2" t="s">
        <v>515</v>
      </c>
      <c r="B237" s="2" t="s">
        <v>516</v>
      </c>
      <c r="C237" s="2" t="s">
        <v>40</v>
      </c>
      <c r="D237" s="2" t="s">
        <v>54</v>
      </c>
      <c r="E237" s="3">
        <v>44196</v>
      </c>
      <c r="F237" s="3">
        <v>43831</v>
      </c>
      <c r="G237" s="3">
        <v>44196</v>
      </c>
      <c r="H237" s="5">
        <v>4634400000</v>
      </c>
      <c r="I237" s="5">
        <v>4563900000</v>
      </c>
      <c r="J237" s="4">
        <f>H237-I237</f>
        <v>70500000</v>
      </c>
      <c r="K237" s="7">
        <f>J237/I237</f>
        <v>1.5447314796555577E-2</v>
      </c>
    </row>
    <row r="238" spans="1:11" x14ac:dyDescent="0.25">
      <c r="A238" s="2" t="s">
        <v>1016</v>
      </c>
      <c r="B238" s="2" t="s">
        <v>1017</v>
      </c>
      <c r="C238" s="2" t="s">
        <v>11</v>
      </c>
      <c r="D238" s="2" t="s">
        <v>393</v>
      </c>
      <c r="E238" s="3">
        <v>44196</v>
      </c>
      <c r="F238" s="3">
        <v>43831</v>
      </c>
      <c r="G238" s="3">
        <v>44196</v>
      </c>
      <c r="H238" s="5">
        <v>11558897000</v>
      </c>
      <c r="I238" s="5">
        <v>11378259000</v>
      </c>
      <c r="J238" s="4">
        <f>H238-I238</f>
        <v>180638000</v>
      </c>
      <c r="K238" s="7">
        <f>J238/I238</f>
        <v>1.587571525661351E-2</v>
      </c>
    </row>
    <row r="239" spans="1:11" x14ac:dyDescent="0.25">
      <c r="A239" s="2" t="s">
        <v>995</v>
      </c>
      <c r="B239" s="2" t="s">
        <v>996</v>
      </c>
      <c r="C239" s="2" t="s">
        <v>139</v>
      </c>
      <c r="D239" s="2" t="s">
        <v>281</v>
      </c>
      <c r="E239" s="3">
        <v>44107</v>
      </c>
      <c r="F239" s="3">
        <v>43737</v>
      </c>
      <c r="G239" s="3">
        <v>44107</v>
      </c>
      <c r="H239" s="5">
        <v>43185000000</v>
      </c>
      <c r="I239" s="5">
        <v>42405000000</v>
      </c>
      <c r="J239" s="4">
        <f>H239-I239</f>
        <v>780000000</v>
      </c>
      <c r="K239" s="7">
        <f>J239/I239</f>
        <v>1.839405730456314E-2</v>
      </c>
    </row>
    <row r="240" spans="1:11" x14ac:dyDescent="0.25">
      <c r="A240" s="2" t="s">
        <v>504</v>
      </c>
      <c r="B240" s="2" t="s">
        <v>505</v>
      </c>
      <c r="C240" s="2" t="s">
        <v>22</v>
      </c>
      <c r="D240" s="2" t="s">
        <v>34</v>
      </c>
      <c r="E240" s="3">
        <v>44196</v>
      </c>
      <c r="F240" s="3">
        <v>43831</v>
      </c>
      <c r="G240" s="3">
        <v>44196</v>
      </c>
      <c r="H240" s="5">
        <v>1923689000</v>
      </c>
      <c r="I240" s="5">
        <v>1887026000</v>
      </c>
      <c r="J240" s="4">
        <f>H240-I240</f>
        <v>36663000</v>
      </c>
      <c r="K240" s="7">
        <f>J240/I240</f>
        <v>1.9428985080226769E-2</v>
      </c>
    </row>
    <row r="241" spans="1:11" x14ac:dyDescent="0.25">
      <c r="A241" s="2" t="s">
        <v>426</v>
      </c>
      <c r="B241" s="2" t="s">
        <v>427</v>
      </c>
      <c r="C241" s="2" t="s">
        <v>115</v>
      </c>
      <c r="D241" s="2" t="s">
        <v>428</v>
      </c>
      <c r="E241" s="3">
        <v>44196</v>
      </c>
      <c r="F241" s="3">
        <v>43831</v>
      </c>
      <c r="G241" s="3">
        <v>44196</v>
      </c>
      <c r="H241" s="5">
        <v>993198000</v>
      </c>
      <c r="I241" s="5">
        <v>973759000</v>
      </c>
      <c r="J241" s="4">
        <f>H241-I241</f>
        <v>19439000</v>
      </c>
      <c r="K241" s="7">
        <f>J241/I241</f>
        <v>1.9962845016066603E-2</v>
      </c>
    </row>
    <row r="242" spans="1:11" x14ac:dyDescent="0.25">
      <c r="A242" s="2" t="s">
        <v>227</v>
      </c>
      <c r="B242" s="2" t="s">
        <v>228</v>
      </c>
      <c r="C242" s="2" t="s">
        <v>18</v>
      </c>
      <c r="D242" s="2" t="s">
        <v>229</v>
      </c>
      <c r="E242" s="3">
        <v>44196</v>
      </c>
      <c r="F242" s="3">
        <v>43831</v>
      </c>
      <c r="G242" s="3">
        <v>44196</v>
      </c>
      <c r="H242" s="5">
        <v>7536923000</v>
      </c>
      <c r="I242" s="5">
        <v>7388664000</v>
      </c>
      <c r="J242" s="4">
        <f>H242-I242</f>
        <v>148259000</v>
      </c>
      <c r="K242" s="7">
        <f>J242/I242</f>
        <v>2.0065738542177584E-2</v>
      </c>
    </row>
    <row r="243" spans="1:11" x14ac:dyDescent="0.25">
      <c r="A243" s="2" t="s">
        <v>565</v>
      </c>
      <c r="B243" s="2" t="s">
        <v>566</v>
      </c>
      <c r="C243" s="2" t="s">
        <v>139</v>
      </c>
      <c r="D243" s="2" t="s">
        <v>281</v>
      </c>
      <c r="E243" s="3">
        <v>44196</v>
      </c>
      <c r="F243" s="3">
        <v>43831</v>
      </c>
      <c r="G243" s="3">
        <v>44196</v>
      </c>
      <c r="H243" s="5">
        <v>8149719000</v>
      </c>
      <c r="I243" s="5">
        <v>7986252000</v>
      </c>
      <c r="J243" s="4">
        <f>H243-I243</f>
        <v>163467000</v>
      </c>
      <c r="K243" s="7">
        <f>J243/I243</f>
        <v>2.0468550203524758E-2</v>
      </c>
    </row>
    <row r="244" spans="1:11" x14ac:dyDescent="0.25">
      <c r="A244" s="2" t="s">
        <v>823</v>
      </c>
      <c r="B244" s="2" t="s">
        <v>824</v>
      </c>
      <c r="C244" s="2" t="s">
        <v>40</v>
      </c>
      <c r="D244" s="2" t="s">
        <v>54</v>
      </c>
      <c r="E244" s="3">
        <v>44196</v>
      </c>
      <c r="F244" s="3">
        <v>43831</v>
      </c>
      <c r="G244" s="3">
        <v>44196</v>
      </c>
      <c r="H244" s="5">
        <v>3017800000</v>
      </c>
      <c r="I244" s="5">
        <v>2957200000</v>
      </c>
      <c r="J244" s="4">
        <f>H244-I244</f>
        <v>60600000</v>
      </c>
      <c r="K244" s="7">
        <f>J244/I244</f>
        <v>2.0492357635601244E-2</v>
      </c>
    </row>
    <row r="245" spans="1:11" x14ac:dyDescent="0.25">
      <c r="A245" s="2" t="s">
        <v>867</v>
      </c>
      <c r="B245" s="2" t="s">
        <v>868</v>
      </c>
      <c r="C245" s="2" t="s">
        <v>115</v>
      </c>
      <c r="D245" s="2" t="s">
        <v>157</v>
      </c>
      <c r="E245" s="3">
        <v>44196</v>
      </c>
      <c r="F245" s="3">
        <v>43831</v>
      </c>
      <c r="G245" s="3">
        <v>44196</v>
      </c>
      <c r="H245" s="5">
        <v>2915068000</v>
      </c>
      <c r="I245" s="5">
        <v>2855108000</v>
      </c>
      <c r="J245" s="4">
        <f>H245-I245</f>
        <v>59960000</v>
      </c>
      <c r="K245" s="7">
        <f>J245/I245</f>
        <v>2.1000956881490999E-2</v>
      </c>
    </row>
    <row r="246" spans="1:11" x14ac:dyDescent="0.25">
      <c r="A246" s="2" t="s">
        <v>740</v>
      </c>
      <c r="B246" s="2" t="s">
        <v>741</v>
      </c>
      <c r="C246" s="2" t="s">
        <v>115</v>
      </c>
      <c r="D246" s="2" t="s">
        <v>223</v>
      </c>
      <c r="E246" s="3">
        <v>44196</v>
      </c>
      <c r="F246" s="3">
        <v>43831</v>
      </c>
      <c r="G246" s="3">
        <v>44196</v>
      </c>
      <c r="H246" s="5">
        <v>1677984000</v>
      </c>
      <c r="I246" s="5">
        <v>1641017000</v>
      </c>
      <c r="J246" s="4">
        <f>H246-I246</f>
        <v>36967000</v>
      </c>
      <c r="K246" s="7">
        <f>J246/I246</f>
        <v>2.2526884243124844E-2</v>
      </c>
    </row>
    <row r="247" spans="1:11" x14ac:dyDescent="0.25">
      <c r="A247" s="2" t="s">
        <v>926</v>
      </c>
      <c r="B247" s="2" t="s">
        <v>927</v>
      </c>
      <c r="C247" s="2" t="s">
        <v>102</v>
      </c>
      <c r="D247" s="2" t="s">
        <v>226</v>
      </c>
      <c r="E247" s="3">
        <v>44196</v>
      </c>
      <c r="F247" s="3">
        <v>43831</v>
      </c>
      <c r="G247" s="3">
        <v>44196</v>
      </c>
      <c r="H247" s="5">
        <v>4903200000</v>
      </c>
      <c r="I247" s="5">
        <v>4791100000</v>
      </c>
      <c r="J247" s="4">
        <f>H247-I247</f>
        <v>112100000</v>
      </c>
      <c r="K247" s="7">
        <f>J247/I247</f>
        <v>2.3397549623259795E-2</v>
      </c>
    </row>
    <row r="248" spans="1:11" x14ac:dyDescent="0.25">
      <c r="A248" s="2" t="s">
        <v>1105</v>
      </c>
      <c r="B248" s="2" t="s">
        <v>1105</v>
      </c>
      <c r="C248" s="2" t="s">
        <v>22</v>
      </c>
      <c r="D248" s="2" t="s">
        <v>1106</v>
      </c>
      <c r="E248" s="3">
        <v>44196</v>
      </c>
      <c r="F248" s="3">
        <v>43831</v>
      </c>
      <c r="G248" s="3">
        <v>44196</v>
      </c>
      <c r="H248" s="5">
        <v>18467500000</v>
      </c>
      <c r="I248" s="5">
        <v>18032400000</v>
      </c>
      <c r="J248" s="4">
        <f>H248-I248</f>
        <v>435100000</v>
      </c>
      <c r="K248" s="7">
        <f>J248/I248</f>
        <v>2.4128790399503115E-2</v>
      </c>
    </row>
    <row r="249" spans="1:11" x14ac:dyDescent="0.25">
      <c r="A249" s="2" t="s">
        <v>460</v>
      </c>
      <c r="B249" s="2" t="s">
        <v>461</v>
      </c>
      <c r="C249" s="2" t="s">
        <v>115</v>
      </c>
      <c r="D249" s="2" t="s">
        <v>223</v>
      </c>
      <c r="E249" s="3">
        <v>44196</v>
      </c>
      <c r="F249" s="3">
        <v>43831</v>
      </c>
      <c r="G249" s="3">
        <v>44196</v>
      </c>
      <c r="H249" s="5">
        <v>1495748000</v>
      </c>
      <c r="I249" s="5">
        <v>1460155000</v>
      </c>
      <c r="J249" s="4">
        <f>H249-I249</f>
        <v>35593000</v>
      </c>
      <c r="K249" s="7">
        <f>J249/I249</f>
        <v>2.4376179241244935E-2</v>
      </c>
    </row>
    <row r="250" spans="1:11" x14ac:dyDescent="0.25">
      <c r="A250" s="2" t="s">
        <v>631</v>
      </c>
      <c r="B250" s="2" t="s">
        <v>632</v>
      </c>
      <c r="C250" s="2" t="s">
        <v>11</v>
      </c>
      <c r="D250" s="2" t="s">
        <v>633</v>
      </c>
      <c r="E250" s="3">
        <v>44196</v>
      </c>
      <c r="F250" s="3">
        <v>43831</v>
      </c>
      <c r="G250" s="3">
        <v>44196</v>
      </c>
      <c r="H250" s="5">
        <v>11359000000</v>
      </c>
      <c r="I250" s="5">
        <v>11088000000</v>
      </c>
      <c r="J250" s="4">
        <f>H250-I250</f>
        <v>271000000</v>
      </c>
      <c r="K250" s="7">
        <f>J250/I250</f>
        <v>2.444083694083694E-2</v>
      </c>
    </row>
    <row r="251" spans="1:11" x14ac:dyDescent="0.25">
      <c r="A251" s="2" t="s">
        <v>725</v>
      </c>
      <c r="B251" s="2" t="s">
        <v>726</v>
      </c>
      <c r="C251" s="2" t="s">
        <v>11</v>
      </c>
      <c r="D251" s="2" t="s">
        <v>12</v>
      </c>
      <c r="E251" s="3">
        <v>44196</v>
      </c>
      <c r="F251" s="3">
        <v>43831</v>
      </c>
      <c r="G251" s="3">
        <v>44196</v>
      </c>
      <c r="H251" s="5">
        <v>47994000000</v>
      </c>
      <c r="I251" s="5">
        <v>46840000000</v>
      </c>
      <c r="J251" s="4">
        <f>H251-I251</f>
        <v>1154000000</v>
      </c>
      <c r="K251" s="7">
        <f>J251/I251</f>
        <v>2.4637062339880444E-2</v>
      </c>
    </row>
    <row r="252" spans="1:11" x14ac:dyDescent="0.25">
      <c r="A252" s="2" t="s">
        <v>985</v>
      </c>
      <c r="B252" s="2" t="s">
        <v>986</v>
      </c>
      <c r="C252" s="2" t="s">
        <v>60</v>
      </c>
      <c r="D252" s="2" t="s">
        <v>131</v>
      </c>
      <c r="E252" s="3">
        <v>44196</v>
      </c>
      <c r="F252" s="3">
        <v>43831</v>
      </c>
      <c r="G252" s="3">
        <v>44196</v>
      </c>
      <c r="H252" s="5">
        <v>8098925000</v>
      </c>
      <c r="I252" s="5">
        <v>7902196000</v>
      </c>
      <c r="J252" s="4">
        <f>H252-I252</f>
        <v>196729000</v>
      </c>
      <c r="K252" s="7">
        <f>J252/I252</f>
        <v>2.4895484748796409E-2</v>
      </c>
    </row>
    <row r="253" spans="1:11" x14ac:dyDescent="0.25">
      <c r="A253" s="2" t="s">
        <v>729</v>
      </c>
      <c r="B253" s="2" t="s">
        <v>730</v>
      </c>
      <c r="C253" s="2" t="s">
        <v>11</v>
      </c>
      <c r="D253" s="2" t="s">
        <v>604</v>
      </c>
      <c r="E253" s="3">
        <v>44196</v>
      </c>
      <c r="F253" s="3">
        <v>43831</v>
      </c>
      <c r="G253" s="3">
        <v>44196</v>
      </c>
      <c r="H253" s="5">
        <v>3085177000</v>
      </c>
      <c r="I253" s="5">
        <v>3008652000</v>
      </c>
      <c r="J253" s="4">
        <f>H253-I253</f>
        <v>76525000</v>
      </c>
      <c r="K253" s="7">
        <f>J253/I253</f>
        <v>2.5434978854317482E-2</v>
      </c>
    </row>
    <row r="254" spans="1:11" x14ac:dyDescent="0.25">
      <c r="A254" s="2" t="s">
        <v>930</v>
      </c>
      <c r="B254" s="2" t="s">
        <v>931</v>
      </c>
      <c r="C254" s="2" t="s">
        <v>102</v>
      </c>
      <c r="D254" s="2" t="s">
        <v>112</v>
      </c>
      <c r="E254" s="3">
        <v>44196</v>
      </c>
      <c r="F254" s="3">
        <v>43831</v>
      </c>
      <c r="G254" s="3">
        <v>44196</v>
      </c>
      <c r="H254" s="5">
        <v>18361700000</v>
      </c>
      <c r="I254" s="5">
        <v>17900800000</v>
      </c>
      <c r="J254" s="4">
        <f>H254-I254</f>
        <v>460900000</v>
      </c>
      <c r="K254" s="7">
        <f>J254/I254</f>
        <v>2.5747452627815515E-2</v>
      </c>
    </row>
    <row r="255" spans="1:11" x14ac:dyDescent="0.25">
      <c r="A255" s="2" t="s">
        <v>230</v>
      </c>
      <c r="B255" s="2" t="s">
        <v>231</v>
      </c>
      <c r="C255" s="2" t="s">
        <v>102</v>
      </c>
      <c r="D255" s="2" t="s">
        <v>232</v>
      </c>
      <c r="E255" s="3">
        <v>44196</v>
      </c>
      <c r="F255" s="3">
        <v>43831</v>
      </c>
      <c r="G255" s="3">
        <v>44196</v>
      </c>
      <c r="H255" s="5">
        <v>11781000000</v>
      </c>
      <c r="I255" s="5">
        <v>11474000000</v>
      </c>
      <c r="J255" s="4">
        <f>H255-I255</f>
        <v>307000000</v>
      </c>
      <c r="K255" s="7">
        <f>J255/I255</f>
        <v>2.6756144326302946E-2</v>
      </c>
    </row>
    <row r="256" spans="1:11" x14ac:dyDescent="0.25">
      <c r="A256" s="2" t="s">
        <v>1109</v>
      </c>
      <c r="B256" s="2" t="s">
        <v>1110</v>
      </c>
      <c r="C256" s="2" t="s">
        <v>102</v>
      </c>
      <c r="D256" s="2" t="s">
        <v>309</v>
      </c>
      <c r="E256" s="3">
        <v>44196</v>
      </c>
      <c r="F256" s="3">
        <v>43831</v>
      </c>
      <c r="G256" s="3">
        <v>44196</v>
      </c>
      <c r="H256" s="5">
        <v>14217000000</v>
      </c>
      <c r="I256" s="5">
        <v>13846000000</v>
      </c>
      <c r="J256" s="4">
        <f>H256-I256</f>
        <v>371000000</v>
      </c>
      <c r="K256" s="7">
        <f>J256/I256</f>
        <v>2.6794742163801819E-2</v>
      </c>
    </row>
    <row r="257" spans="1:11" x14ac:dyDescent="0.25">
      <c r="A257" s="2" t="s">
        <v>120</v>
      </c>
      <c r="B257" s="2" t="s">
        <v>121</v>
      </c>
      <c r="C257" s="2" t="s">
        <v>11</v>
      </c>
      <c r="D257" s="2" t="s">
        <v>122</v>
      </c>
      <c r="E257" s="3">
        <v>44196</v>
      </c>
      <c r="F257" s="3">
        <v>43831</v>
      </c>
      <c r="G257" s="3">
        <v>44196</v>
      </c>
      <c r="H257" s="5">
        <v>2471941000</v>
      </c>
      <c r="I257" s="5">
        <v>2406796000</v>
      </c>
      <c r="J257" s="4">
        <f>H257-I257</f>
        <v>65145000</v>
      </c>
      <c r="K257" s="7">
        <f>J257/I257</f>
        <v>2.7067104981061959E-2</v>
      </c>
    </row>
    <row r="258" spans="1:11" x14ac:dyDescent="0.25">
      <c r="A258" s="2" t="s">
        <v>548</v>
      </c>
      <c r="B258" s="2" t="s">
        <v>549</v>
      </c>
      <c r="C258" s="2" t="s">
        <v>40</v>
      </c>
      <c r="D258" s="2" t="s">
        <v>54</v>
      </c>
      <c r="E258" s="3">
        <v>44196</v>
      </c>
      <c r="F258" s="3">
        <v>43831</v>
      </c>
      <c r="G258" s="3">
        <v>44196</v>
      </c>
      <c r="H258" s="5">
        <v>11797000000</v>
      </c>
      <c r="I258" s="5">
        <v>11486000000</v>
      </c>
      <c r="J258" s="4">
        <f>H258-I258</f>
        <v>311000000</v>
      </c>
      <c r="K258" s="7">
        <f>J258/I258</f>
        <v>2.707644088455511E-2</v>
      </c>
    </row>
    <row r="259" spans="1:11" x14ac:dyDescent="0.25">
      <c r="A259" s="2" t="s">
        <v>1028</v>
      </c>
      <c r="B259" s="2" t="s">
        <v>1029</v>
      </c>
      <c r="C259" s="2" t="s">
        <v>22</v>
      </c>
      <c r="D259" s="2" t="s">
        <v>106</v>
      </c>
      <c r="E259" s="3">
        <v>44196</v>
      </c>
      <c r="F259" s="3">
        <v>43831</v>
      </c>
      <c r="G259" s="3">
        <v>44196</v>
      </c>
      <c r="H259" s="5">
        <v>1265052000</v>
      </c>
      <c r="I259" s="5">
        <v>1231661000</v>
      </c>
      <c r="J259" s="4">
        <f>H259-I259</f>
        <v>33391000</v>
      </c>
      <c r="K259" s="7">
        <f>J259/I259</f>
        <v>2.7110544216306272E-2</v>
      </c>
    </row>
    <row r="260" spans="1:11" x14ac:dyDescent="0.25">
      <c r="A260" s="2" t="s">
        <v>238</v>
      </c>
      <c r="B260" s="2" t="s">
        <v>239</v>
      </c>
      <c r="C260" s="2" t="s">
        <v>11</v>
      </c>
      <c r="D260" s="2" t="s">
        <v>37</v>
      </c>
      <c r="E260" s="3">
        <v>44196</v>
      </c>
      <c r="F260" s="3">
        <v>43831</v>
      </c>
      <c r="G260" s="3">
        <v>44196</v>
      </c>
      <c r="H260" s="5">
        <v>11673000000</v>
      </c>
      <c r="I260" s="5">
        <v>11362000000</v>
      </c>
      <c r="J260" s="4">
        <f>H260-I260</f>
        <v>311000000</v>
      </c>
      <c r="K260" s="7">
        <f>J260/I260</f>
        <v>2.737194155958458E-2</v>
      </c>
    </row>
    <row r="261" spans="1:11" x14ac:dyDescent="0.25">
      <c r="A261" s="2" t="s">
        <v>747</v>
      </c>
      <c r="B261" s="2" t="s">
        <v>748</v>
      </c>
      <c r="C261" s="2" t="s">
        <v>139</v>
      </c>
      <c r="D261" s="2" t="s">
        <v>281</v>
      </c>
      <c r="E261" s="3">
        <v>44196</v>
      </c>
      <c r="F261" s="3">
        <v>43831</v>
      </c>
      <c r="G261" s="3">
        <v>44196</v>
      </c>
      <c r="H261" s="5">
        <v>26581000000</v>
      </c>
      <c r="I261" s="5">
        <v>25868000000</v>
      </c>
      <c r="J261" s="4">
        <f>H261-I261</f>
        <v>713000000</v>
      </c>
      <c r="K261" s="7">
        <f>J261/I261</f>
        <v>2.756301221586516E-2</v>
      </c>
    </row>
    <row r="262" spans="1:11" x14ac:dyDescent="0.25">
      <c r="A262" s="2" t="s">
        <v>1139</v>
      </c>
      <c r="B262" s="2" t="s">
        <v>1140</v>
      </c>
      <c r="C262" s="2" t="s">
        <v>22</v>
      </c>
      <c r="D262" s="2" t="s">
        <v>57</v>
      </c>
      <c r="E262" s="3">
        <v>44196</v>
      </c>
      <c r="F262" s="3">
        <v>43831</v>
      </c>
      <c r="G262" s="3">
        <v>44196</v>
      </c>
      <c r="H262" s="5">
        <v>1116663000</v>
      </c>
      <c r="I262" s="5">
        <v>1086427000</v>
      </c>
      <c r="J262" s="4">
        <f>H262-I262</f>
        <v>30236000</v>
      </c>
      <c r="K262" s="7">
        <f>J262/I262</f>
        <v>2.7830677993091114E-2</v>
      </c>
    </row>
    <row r="263" spans="1:11" x14ac:dyDescent="0.25">
      <c r="A263" s="2" t="s">
        <v>910</v>
      </c>
      <c r="B263" s="2" t="s">
        <v>911</v>
      </c>
      <c r="C263" s="2" t="s">
        <v>40</v>
      </c>
      <c r="D263" s="2" t="s">
        <v>68</v>
      </c>
      <c r="E263" s="3">
        <v>44196</v>
      </c>
      <c r="F263" s="3">
        <v>43831</v>
      </c>
      <c r="G263" s="3">
        <v>44196</v>
      </c>
      <c r="H263" s="5">
        <v>5527100000</v>
      </c>
      <c r="I263" s="5">
        <v>5366800000</v>
      </c>
      <c r="J263" s="4">
        <f>H263-I263</f>
        <v>160300000</v>
      </c>
      <c r="K263" s="7">
        <f>J263/I263</f>
        <v>2.9868823134828949E-2</v>
      </c>
    </row>
    <row r="264" spans="1:11" x14ac:dyDescent="0.25">
      <c r="A264" s="2" t="s">
        <v>843</v>
      </c>
      <c r="B264" s="2" t="s">
        <v>844</v>
      </c>
      <c r="C264" s="2" t="s">
        <v>91</v>
      </c>
      <c r="D264" s="2" t="s">
        <v>145</v>
      </c>
      <c r="E264" s="3">
        <v>44196</v>
      </c>
      <c r="F264" s="3">
        <v>43831</v>
      </c>
      <c r="G264" s="3">
        <v>44196</v>
      </c>
      <c r="H264" s="5">
        <v>3586982000</v>
      </c>
      <c r="I264" s="5">
        <v>3471209000</v>
      </c>
      <c r="J264" s="4">
        <f>H264-I264</f>
        <v>115773000</v>
      </c>
      <c r="K264" s="7">
        <f>J264/I264</f>
        <v>3.3352356484441015E-2</v>
      </c>
    </row>
    <row r="265" spans="1:11" x14ac:dyDescent="0.25">
      <c r="A265" s="2" t="s">
        <v>918</v>
      </c>
      <c r="B265" s="2" t="s">
        <v>919</v>
      </c>
      <c r="C265" s="2" t="s">
        <v>115</v>
      </c>
      <c r="D265" s="2" t="s">
        <v>157</v>
      </c>
      <c r="E265" s="3">
        <v>44196</v>
      </c>
      <c r="F265" s="3">
        <v>43831</v>
      </c>
      <c r="G265" s="3">
        <v>44196</v>
      </c>
      <c r="H265" s="5">
        <v>2083138000</v>
      </c>
      <c r="I265" s="5">
        <v>2014645000</v>
      </c>
      <c r="J265" s="4">
        <f>H265-I265</f>
        <v>68493000</v>
      </c>
      <c r="K265" s="7">
        <f>J265/I265</f>
        <v>3.3997552918752436E-2</v>
      </c>
    </row>
    <row r="266" spans="1:11" x14ac:dyDescent="0.25">
      <c r="A266" s="2" t="s">
        <v>98</v>
      </c>
      <c r="B266" s="2" t="s">
        <v>99</v>
      </c>
      <c r="C266" s="2" t="s">
        <v>11</v>
      </c>
      <c r="D266" s="2" t="s">
        <v>37</v>
      </c>
      <c r="E266" s="3">
        <v>44135</v>
      </c>
      <c r="F266" s="3">
        <v>43770</v>
      </c>
      <c r="G266" s="3">
        <v>44135</v>
      </c>
      <c r="H266" s="5">
        <v>5339000000</v>
      </c>
      <c r="I266" s="5">
        <v>5163000000</v>
      </c>
      <c r="J266" s="4">
        <f>H266-I266</f>
        <v>176000000</v>
      </c>
      <c r="K266" s="7">
        <f>J266/I266</f>
        <v>3.408870811543676E-2</v>
      </c>
    </row>
    <row r="267" spans="1:11" x14ac:dyDescent="0.25">
      <c r="A267" s="2" t="s">
        <v>708</v>
      </c>
      <c r="B267" s="2" t="s">
        <v>709</v>
      </c>
      <c r="C267" s="2" t="s">
        <v>60</v>
      </c>
      <c r="D267" s="2" t="s">
        <v>184</v>
      </c>
      <c r="E267" s="3">
        <v>44196</v>
      </c>
      <c r="F267" s="3">
        <v>43831</v>
      </c>
      <c r="G267" s="3">
        <v>44196</v>
      </c>
      <c r="H267" s="5">
        <v>17224000000</v>
      </c>
      <c r="I267" s="5">
        <v>16652000000</v>
      </c>
      <c r="J267" s="4">
        <f>H267-I267</f>
        <v>572000000</v>
      </c>
      <c r="K267" s="7">
        <f>J267/I267</f>
        <v>3.4350228200816721E-2</v>
      </c>
    </row>
    <row r="268" spans="1:11" x14ac:dyDescent="0.25">
      <c r="A268" s="2" t="s">
        <v>1074</v>
      </c>
      <c r="B268" s="2" t="s">
        <v>1075</v>
      </c>
      <c r="C268" s="2" t="s">
        <v>60</v>
      </c>
      <c r="D268" s="2" t="s">
        <v>184</v>
      </c>
      <c r="E268" s="3">
        <v>44196</v>
      </c>
      <c r="F268" s="3">
        <v>43831</v>
      </c>
      <c r="G268" s="3">
        <v>44196</v>
      </c>
      <c r="H268" s="5">
        <v>9352000000</v>
      </c>
      <c r="I268" s="5">
        <v>9039000000</v>
      </c>
      <c r="J268" s="4">
        <f>H268-I268</f>
        <v>313000000</v>
      </c>
      <c r="K268" s="7">
        <f>J268/I268</f>
        <v>3.4627724305786041E-2</v>
      </c>
    </row>
    <row r="269" spans="1:11" x14ac:dyDescent="0.25">
      <c r="A269" s="2" t="s">
        <v>649</v>
      </c>
      <c r="B269" s="2" t="s">
        <v>650</v>
      </c>
      <c r="C269" s="2" t="s">
        <v>60</v>
      </c>
      <c r="D269" s="2" t="s">
        <v>235</v>
      </c>
      <c r="E269" s="3">
        <v>44196</v>
      </c>
      <c r="F269" s="3">
        <v>43831</v>
      </c>
      <c r="G269" s="3">
        <v>44196</v>
      </c>
      <c r="H269" s="5">
        <v>119543000000</v>
      </c>
      <c r="I269" s="5">
        <v>115399000000</v>
      </c>
      <c r="J269" s="4">
        <f>H269-I269</f>
        <v>4144000000</v>
      </c>
      <c r="K269" s="7">
        <f>J269/I269</f>
        <v>3.5910189862997079E-2</v>
      </c>
    </row>
    <row r="270" spans="1:11" x14ac:dyDescent="0.25">
      <c r="A270" s="2" t="s">
        <v>478</v>
      </c>
      <c r="B270" s="2" t="s">
        <v>479</v>
      </c>
      <c r="C270" s="2" t="s">
        <v>115</v>
      </c>
      <c r="D270" s="2" t="s">
        <v>157</v>
      </c>
      <c r="E270" s="3">
        <v>44196</v>
      </c>
      <c r="F270" s="3">
        <v>43831</v>
      </c>
      <c r="G270" s="3">
        <v>44196</v>
      </c>
      <c r="H270" s="5">
        <v>1356212000</v>
      </c>
      <c r="I270" s="5">
        <v>1308454000</v>
      </c>
      <c r="J270" s="4">
        <f>H270-I270</f>
        <v>47758000</v>
      </c>
      <c r="K270" s="7">
        <f>J270/I270</f>
        <v>3.6499563607127188E-2</v>
      </c>
    </row>
    <row r="271" spans="1:11" x14ac:dyDescent="0.25">
      <c r="A271" s="2" t="s">
        <v>659</v>
      </c>
      <c r="B271" s="2" t="s">
        <v>660</v>
      </c>
      <c r="C271" s="2" t="s">
        <v>139</v>
      </c>
      <c r="D271" s="2" t="s">
        <v>325</v>
      </c>
      <c r="E271" s="3">
        <v>44196</v>
      </c>
      <c r="F271" s="3">
        <v>43831</v>
      </c>
      <c r="G271" s="3">
        <v>44196</v>
      </c>
      <c r="H271" s="5">
        <v>19140000000</v>
      </c>
      <c r="I271" s="5">
        <v>18450000000</v>
      </c>
      <c r="J271" s="4">
        <f>H271-I271</f>
        <v>690000000</v>
      </c>
      <c r="K271" s="7">
        <f>J271/I271</f>
        <v>3.7398373983739838E-2</v>
      </c>
    </row>
    <row r="272" spans="1:11" x14ac:dyDescent="0.25">
      <c r="A272" s="2" t="s">
        <v>1141</v>
      </c>
      <c r="B272" s="2" t="s">
        <v>1142</v>
      </c>
      <c r="C272" s="2" t="s">
        <v>11</v>
      </c>
      <c r="D272" s="2" t="s">
        <v>12</v>
      </c>
      <c r="E272" s="3">
        <v>44196</v>
      </c>
      <c r="F272" s="3">
        <v>43831</v>
      </c>
      <c r="G272" s="3">
        <v>44196</v>
      </c>
      <c r="H272" s="5">
        <v>11946000000</v>
      </c>
      <c r="I272" s="5">
        <v>11500500000</v>
      </c>
      <c r="J272" s="4">
        <f>H272-I272</f>
        <v>445500000</v>
      </c>
      <c r="K272" s="7">
        <f>J272/I272</f>
        <v>3.8737446197991389E-2</v>
      </c>
    </row>
    <row r="273" spans="1:11" x14ac:dyDescent="0.25">
      <c r="A273" s="2" t="s">
        <v>86</v>
      </c>
      <c r="B273" s="2" t="s">
        <v>87</v>
      </c>
      <c r="C273" s="2" t="s">
        <v>18</v>
      </c>
      <c r="D273" s="2" t="s">
        <v>88</v>
      </c>
      <c r="E273" s="3">
        <v>44198</v>
      </c>
      <c r="F273" s="3">
        <v>43828</v>
      </c>
      <c r="G273" s="3">
        <v>44198</v>
      </c>
      <c r="H273" s="5">
        <v>10106321000</v>
      </c>
      <c r="I273" s="5">
        <v>9709003000</v>
      </c>
      <c r="J273" s="4">
        <f>H273-I273</f>
        <v>397318000</v>
      </c>
      <c r="K273" s="7">
        <f>J273/I273</f>
        <v>4.0922636443721357E-2</v>
      </c>
    </row>
    <row r="274" spans="1:11" x14ac:dyDescent="0.25">
      <c r="A274" s="2" t="s">
        <v>137</v>
      </c>
      <c r="B274" s="2" t="s">
        <v>138</v>
      </c>
      <c r="C274" s="2" t="s">
        <v>139</v>
      </c>
      <c r="D274" s="2" t="s">
        <v>140</v>
      </c>
      <c r="E274" s="3">
        <v>44196</v>
      </c>
      <c r="F274" s="3">
        <v>43831</v>
      </c>
      <c r="G274" s="3">
        <v>44196</v>
      </c>
      <c r="H274" s="5">
        <v>26153000000</v>
      </c>
      <c r="I274" s="5">
        <v>25110000000</v>
      </c>
      <c r="J274" s="4">
        <f>H274-I274</f>
        <v>1043000000</v>
      </c>
      <c r="K274" s="7">
        <f>J274/I274</f>
        <v>4.1537236160892076E-2</v>
      </c>
    </row>
    <row r="275" spans="1:11" x14ac:dyDescent="0.25">
      <c r="A275" s="2" t="s">
        <v>467</v>
      </c>
      <c r="B275" s="2" t="s">
        <v>468</v>
      </c>
      <c r="C275" s="2" t="s">
        <v>91</v>
      </c>
      <c r="D275" s="2" t="s">
        <v>145</v>
      </c>
      <c r="E275" s="3">
        <v>44196</v>
      </c>
      <c r="F275" s="3">
        <v>43831</v>
      </c>
      <c r="G275" s="3">
        <v>44196</v>
      </c>
      <c r="H275" s="5">
        <v>8904430000</v>
      </c>
      <c r="I275" s="5">
        <v>8526470000</v>
      </c>
      <c r="J275" s="4">
        <f>H275-I275</f>
        <v>377960000</v>
      </c>
      <c r="K275" s="7">
        <f>J275/I275</f>
        <v>4.4327840243383251E-2</v>
      </c>
    </row>
    <row r="276" spans="1:11" x14ac:dyDescent="0.25">
      <c r="A276" s="2" t="s">
        <v>326</v>
      </c>
      <c r="B276" s="2" t="s">
        <v>327</v>
      </c>
      <c r="C276" s="2" t="s">
        <v>11</v>
      </c>
      <c r="D276" s="2" t="s">
        <v>181</v>
      </c>
      <c r="E276" s="3">
        <v>44196</v>
      </c>
      <c r="F276" s="3">
        <v>43831</v>
      </c>
      <c r="G276" s="3">
        <v>44196</v>
      </c>
      <c r="H276" s="5">
        <v>160401000000</v>
      </c>
      <c r="I276" s="5">
        <v>153566000000</v>
      </c>
      <c r="J276" s="4">
        <f>H276-I276</f>
        <v>6835000000</v>
      </c>
      <c r="K276" s="7">
        <f>J276/I276</f>
        <v>4.4508550069676883E-2</v>
      </c>
    </row>
    <row r="277" spans="1:11" x14ac:dyDescent="0.25">
      <c r="A277" s="2" t="s">
        <v>172</v>
      </c>
      <c r="B277" s="2" t="s">
        <v>173</v>
      </c>
      <c r="C277" s="2" t="s">
        <v>22</v>
      </c>
      <c r="D277" s="2" t="s">
        <v>174</v>
      </c>
      <c r="E277" s="3">
        <v>44196</v>
      </c>
      <c r="F277" s="3">
        <v>43831</v>
      </c>
      <c r="G277" s="3">
        <v>44196</v>
      </c>
      <c r="H277" s="5">
        <v>8598900000</v>
      </c>
      <c r="I277" s="5">
        <v>8225400000</v>
      </c>
      <c r="J277" s="4">
        <f>H277-I277</f>
        <v>373500000</v>
      </c>
      <c r="K277" s="7">
        <f>J277/I277</f>
        <v>4.5408126048581222E-2</v>
      </c>
    </row>
    <row r="278" spans="1:11" x14ac:dyDescent="0.25">
      <c r="A278" s="2" t="s">
        <v>1090</v>
      </c>
      <c r="B278" s="2" t="s">
        <v>1091</v>
      </c>
      <c r="C278" s="2" t="s">
        <v>60</v>
      </c>
      <c r="D278" s="2" t="s">
        <v>61</v>
      </c>
      <c r="E278" s="3">
        <v>44196</v>
      </c>
      <c r="F278" s="3">
        <v>43831</v>
      </c>
      <c r="G278" s="3">
        <v>44196</v>
      </c>
      <c r="H278" s="5">
        <v>549000000</v>
      </c>
      <c r="I278" s="5">
        <v>525000000</v>
      </c>
      <c r="J278" s="4">
        <f>H278-I278</f>
        <v>24000000</v>
      </c>
      <c r="K278" s="7">
        <f>J278/I278</f>
        <v>4.5714285714285714E-2</v>
      </c>
    </row>
    <row r="279" spans="1:11" x14ac:dyDescent="0.25">
      <c r="A279" s="2" t="s">
        <v>382</v>
      </c>
      <c r="B279" s="2" t="s">
        <v>383</v>
      </c>
      <c r="C279" s="2" t="s">
        <v>11</v>
      </c>
      <c r="D279" s="2" t="s">
        <v>384</v>
      </c>
      <c r="E279" s="3">
        <v>44196</v>
      </c>
      <c r="F279" s="3">
        <v>43831</v>
      </c>
      <c r="G279" s="3">
        <v>44196</v>
      </c>
      <c r="H279" s="5">
        <v>268706000000</v>
      </c>
      <c r="I279" s="5">
        <v>256776000000</v>
      </c>
      <c r="J279" s="4">
        <f>H279-I279</f>
        <v>11930000000</v>
      </c>
      <c r="K279" s="7">
        <f>J279/I279</f>
        <v>4.6460728416986008E-2</v>
      </c>
    </row>
    <row r="280" spans="1:11" x14ac:dyDescent="0.25">
      <c r="A280" s="2" t="s">
        <v>1116</v>
      </c>
      <c r="B280" s="2" t="s">
        <v>1117</v>
      </c>
      <c r="C280" s="2" t="s">
        <v>60</v>
      </c>
      <c r="D280" s="2" t="s">
        <v>97</v>
      </c>
      <c r="E280" s="3">
        <v>44196</v>
      </c>
      <c r="F280" s="3">
        <v>43831</v>
      </c>
      <c r="G280" s="3">
        <v>44196</v>
      </c>
      <c r="H280" s="5">
        <v>4737921000</v>
      </c>
      <c r="I280" s="5">
        <v>4527532000</v>
      </c>
      <c r="J280" s="4">
        <f>H280-I280</f>
        <v>210389000</v>
      </c>
      <c r="K280" s="7">
        <f>J280/I280</f>
        <v>4.6468804637935193E-2</v>
      </c>
    </row>
    <row r="281" spans="1:11" x14ac:dyDescent="0.25">
      <c r="A281" s="2" t="s">
        <v>832</v>
      </c>
      <c r="B281" s="2" t="s">
        <v>833</v>
      </c>
      <c r="C281" s="2" t="s">
        <v>11</v>
      </c>
      <c r="D281" s="2" t="s">
        <v>12</v>
      </c>
      <c r="E281" s="3">
        <v>44196</v>
      </c>
      <c r="F281" s="3">
        <v>43831</v>
      </c>
      <c r="G281" s="3">
        <v>44196</v>
      </c>
      <c r="H281" s="5">
        <v>5063300000</v>
      </c>
      <c r="I281" s="5">
        <v>4837400000</v>
      </c>
      <c r="J281" s="4">
        <f>H281-I281</f>
        <v>225900000</v>
      </c>
      <c r="K281" s="7">
        <f>J281/I281</f>
        <v>4.6698639765163107E-2</v>
      </c>
    </row>
    <row r="282" spans="1:11" x14ac:dyDescent="0.25">
      <c r="A282" s="2" t="s">
        <v>717</v>
      </c>
      <c r="B282" s="2" t="s">
        <v>718</v>
      </c>
      <c r="C282" s="2" t="s">
        <v>139</v>
      </c>
      <c r="D282" s="2" t="s">
        <v>281</v>
      </c>
      <c r="E282" s="3">
        <v>44165</v>
      </c>
      <c r="F282" s="3">
        <v>43800</v>
      </c>
      <c r="G282" s="3">
        <v>44165</v>
      </c>
      <c r="H282" s="5">
        <v>5601300000</v>
      </c>
      <c r="I282" s="5">
        <v>5347400000</v>
      </c>
      <c r="J282" s="4">
        <f>H282-I282</f>
        <v>253900000</v>
      </c>
      <c r="K282" s="7">
        <f>J282/I282</f>
        <v>4.7481018812881026E-2</v>
      </c>
    </row>
    <row r="283" spans="1:11" x14ac:dyDescent="0.25">
      <c r="A283" s="2" t="s">
        <v>828</v>
      </c>
      <c r="B283" s="2" t="s">
        <v>829</v>
      </c>
      <c r="C283" s="2" t="s">
        <v>139</v>
      </c>
      <c r="D283" s="2" t="s">
        <v>349</v>
      </c>
      <c r="E283" s="3">
        <v>44191</v>
      </c>
      <c r="F283" s="3">
        <v>43828</v>
      </c>
      <c r="G283" s="3">
        <v>44191</v>
      </c>
      <c r="H283" s="5">
        <v>70372000000</v>
      </c>
      <c r="I283" s="5">
        <v>67161000000</v>
      </c>
      <c r="J283" s="4">
        <f>H283-I283</f>
        <v>3211000000</v>
      </c>
      <c r="K283" s="7">
        <f>J283/I283</f>
        <v>4.7810485251857479E-2</v>
      </c>
    </row>
    <row r="284" spans="1:11" x14ac:dyDescent="0.25">
      <c r="A284" s="2" t="s">
        <v>668</v>
      </c>
      <c r="B284" s="2" t="s">
        <v>669</v>
      </c>
      <c r="C284" s="2" t="s">
        <v>139</v>
      </c>
      <c r="D284" s="2" t="s">
        <v>281</v>
      </c>
      <c r="E284" s="3">
        <v>44191</v>
      </c>
      <c r="F284" s="3">
        <v>43828</v>
      </c>
      <c r="G284" s="3">
        <v>44191</v>
      </c>
      <c r="H284" s="5">
        <v>26185000000</v>
      </c>
      <c r="I284" s="5">
        <v>24977000000</v>
      </c>
      <c r="J284" s="4">
        <f>H284-I284</f>
        <v>1208000000</v>
      </c>
      <c r="K284" s="7">
        <f>J284/I284</f>
        <v>4.836449533570885E-2</v>
      </c>
    </row>
    <row r="285" spans="1:11" x14ac:dyDescent="0.25">
      <c r="A285" s="2" t="s">
        <v>657</v>
      </c>
      <c r="B285" s="2" t="s">
        <v>658</v>
      </c>
      <c r="C285" s="2" t="s">
        <v>60</v>
      </c>
      <c r="D285" s="2" t="s">
        <v>61</v>
      </c>
      <c r="E285" s="3">
        <v>44196</v>
      </c>
      <c r="F285" s="3">
        <v>43831</v>
      </c>
      <c r="G285" s="3">
        <v>44196</v>
      </c>
      <c r="H285" s="5">
        <v>6715000000</v>
      </c>
      <c r="I285" s="5">
        <v>6400000000</v>
      </c>
      <c r="J285" s="4">
        <f>H285-I285</f>
        <v>315000000</v>
      </c>
      <c r="K285" s="7">
        <f>J285/I285</f>
        <v>4.9218749999999999E-2</v>
      </c>
    </row>
    <row r="286" spans="1:11" x14ac:dyDescent="0.25">
      <c r="A286" s="2" t="s">
        <v>352</v>
      </c>
      <c r="B286" s="2" t="s">
        <v>353</v>
      </c>
      <c r="C286" s="2" t="s">
        <v>139</v>
      </c>
      <c r="D286" s="2" t="s">
        <v>325</v>
      </c>
      <c r="E286" s="3">
        <v>44196</v>
      </c>
      <c r="F286" s="3">
        <v>43831</v>
      </c>
      <c r="G286" s="3">
        <v>44196</v>
      </c>
      <c r="H286" s="5">
        <v>16471000000</v>
      </c>
      <c r="I286" s="5">
        <v>15693000000</v>
      </c>
      <c r="J286" s="4">
        <f>H286-I286</f>
        <v>778000000</v>
      </c>
      <c r="K286" s="7">
        <f>J286/I286</f>
        <v>4.9576244185305547E-2</v>
      </c>
    </row>
    <row r="287" spans="1:11" x14ac:dyDescent="0.25">
      <c r="A287" s="2" t="s">
        <v>928</v>
      </c>
      <c r="B287" s="2" t="s">
        <v>929</v>
      </c>
      <c r="C287" s="2" t="s">
        <v>91</v>
      </c>
      <c r="D287" s="2" t="s">
        <v>145</v>
      </c>
      <c r="E287" s="3">
        <v>44196</v>
      </c>
      <c r="F287" s="3">
        <v>43831</v>
      </c>
      <c r="G287" s="3">
        <v>44196</v>
      </c>
      <c r="H287" s="5">
        <v>11370000000</v>
      </c>
      <c r="I287" s="5">
        <v>10829000000</v>
      </c>
      <c r="J287" s="4">
        <f>H287-I287</f>
        <v>541000000</v>
      </c>
      <c r="K287" s="7">
        <f>J287/I287</f>
        <v>4.9958444916428112E-2</v>
      </c>
    </row>
    <row r="288" spans="1:11" x14ac:dyDescent="0.25">
      <c r="A288" s="2" t="s">
        <v>313</v>
      </c>
      <c r="B288" s="2" t="s">
        <v>314</v>
      </c>
      <c r="C288" s="2" t="s">
        <v>47</v>
      </c>
      <c r="D288" s="2" t="s">
        <v>315</v>
      </c>
      <c r="E288" s="3">
        <v>44196</v>
      </c>
      <c r="F288" s="3">
        <v>43831</v>
      </c>
      <c r="G288" s="3">
        <v>44196</v>
      </c>
      <c r="H288" s="5">
        <v>48097000000</v>
      </c>
      <c r="I288" s="5">
        <v>45764000000</v>
      </c>
      <c r="J288" s="4">
        <f>H288-I288</f>
        <v>2333000000</v>
      </c>
      <c r="K288" s="7">
        <f>J288/I288</f>
        <v>5.0978935407744078E-2</v>
      </c>
    </row>
    <row r="289" spans="1:11" x14ac:dyDescent="0.25">
      <c r="A289" s="2" t="s">
        <v>639</v>
      </c>
      <c r="B289" s="2" t="s">
        <v>640</v>
      </c>
      <c r="C289" s="2" t="s">
        <v>40</v>
      </c>
      <c r="D289" s="2" t="s">
        <v>51</v>
      </c>
      <c r="E289" s="3">
        <v>44196</v>
      </c>
      <c r="F289" s="3">
        <v>43831</v>
      </c>
      <c r="G289" s="3">
        <v>44196</v>
      </c>
      <c r="H289" s="5">
        <v>9636573000</v>
      </c>
      <c r="I289" s="5">
        <v>9165258000</v>
      </c>
      <c r="J289" s="4">
        <f>H289-I289</f>
        <v>471315000</v>
      </c>
      <c r="K289" s="7">
        <f>J289/I289</f>
        <v>5.1424084297463313E-2</v>
      </c>
    </row>
    <row r="290" spans="1:11" x14ac:dyDescent="0.25">
      <c r="A290" s="2" t="s">
        <v>594</v>
      </c>
      <c r="B290" s="2" t="s">
        <v>595</v>
      </c>
      <c r="C290" s="2" t="s">
        <v>40</v>
      </c>
      <c r="D290" s="2" t="s">
        <v>254</v>
      </c>
      <c r="E290" s="3">
        <v>44196</v>
      </c>
      <c r="F290" s="3">
        <v>43831</v>
      </c>
      <c r="G290" s="3">
        <v>44196</v>
      </c>
      <c r="H290" s="5">
        <v>9361000000</v>
      </c>
      <c r="I290" s="5">
        <v>8899000000</v>
      </c>
      <c r="J290" s="4">
        <f>H290-I290</f>
        <v>462000000</v>
      </c>
      <c r="K290" s="7">
        <f>J290/I290</f>
        <v>5.19159456118665E-2</v>
      </c>
    </row>
    <row r="291" spans="1:11" x14ac:dyDescent="0.25">
      <c r="A291" s="2" t="s">
        <v>321</v>
      </c>
      <c r="B291" s="2" t="s">
        <v>322</v>
      </c>
      <c r="C291" s="2" t="s">
        <v>60</v>
      </c>
      <c r="D291" s="2" t="s">
        <v>131</v>
      </c>
      <c r="E291" s="3">
        <v>44196</v>
      </c>
      <c r="F291" s="3">
        <v>43831</v>
      </c>
      <c r="G291" s="3">
        <v>44196</v>
      </c>
      <c r="H291" s="5">
        <v>35994000000</v>
      </c>
      <c r="I291" s="5">
        <v>34186000000</v>
      </c>
      <c r="J291" s="4">
        <f>H291-I291</f>
        <v>1808000000</v>
      </c>
      <c r="K291" s="7">
        <f>J291/I291</f>
        <v>5.2887146785233721E-2</v>
      </c>
    </row>
    <row r="292" spans="1:11" x14ac:dyDescent="0.25">
      <c r="A292" s="2" t="s">
        <v>517</v>
      </c>
      <c r="B292" s="2" t="s">
        <v>518</v>
      </c>
      <c r="C292" s="2" t="s">
        <v>40</v>
      </c>
      <c r="D292" s="2" t="s">
        <v>41</v>
      </c>
      <c r="E292" s="3">
        <v>44196</v>
      </c>
      <c r="F292" s="3">
        <v>43831</v>
      </c>
      <c r="G292" s="3">
        <v>44196</v>
      </c>
      <c r="H292" s="5">
        <v>6090300000</v>
      </c>
      <c r="I292" s="5">
        <v>5764600000</v>
      </c>
      <c r="J292" s="4">
        <f>H292-I292</f>
        <v>325700000</v>
      </c>
      <c r="K292" s="7">
        <f>J292/I292</f>
        <v>5.6500017347257396E-2</v>
      </c>
    </row>
    <row r="293" spans="1:11" x14ac:dyDescent="0.25">
      <c r="A293" s="2" t="s">
        <v>265</v>
      </c>
      <c r="B293" s="2" t="s">
        <v>266</v>
      </c>
      <c r="C293" s="2" t="s">
        <v>22</v>
      </c>
      <c r="D293" s="2" t="s">
        <v>85</v>
      </c>
      <c r="E293" s="3">
        <v>44136</v>
      </c>
      <c r="F293" s="3">
        <v>43773</v>
      </c>
      <c r="G293" s="3">
        <v>44136</v>
      </c>
      <c r="H293" s="5">
        <v>23888000000</v>
      </c>
      <c r="I293" s="5">
        <v>22597000000</v>
      </c>
      <c r="J293" s="4">
        <f>H293-I293</f>
        <v>1291000000</v>
      </c>
      <c r="K293" s="7">
        <f>J293/I293</f>
        <v>5.7131477629773865E-2</v>
      </c>
    </row>
    <row r="294" spans="1:11" x14ac:dyDescent="0.25">
      <c r="A294" s="2" t="s">
        <v>272</v>
      </c>
      <c r="B294" s="2" t="s">
        <v>273</v>
      </c>
      <c r="C294" s="2" t="s">
        <v>40</v>
      </c>
      <c r="D294" s="2" t="s">
        <v>274</v>
      </c>
      <c r="E294" s="3">
        <v>44196</v>
      </c>
      <c r="F294" s="3">
        <v>43831</v>
      </c>
      <c r="G294" s="3">
        <v>44196</v>
      </c>
      <c r="H294" s="5">
        <v>16207106000</v>
      </c>
      <c r="I294" s="5">
        <v>15309508000</v>
      </c>
      <c r="J294" s="4">
        <f>H294-I294</f>
        <v>897598000</v>
      </c>
      <c r="K294" s="7">
        <f>J294/I294</f>
        <v>5.8630100980384216E-2</v>
      </c>
    </row>
    <row r="295" spans="1:11" x14ac:dyDescent="0.25">
      <c r="A295" s="2" t="s">
        <v>486</v>
      </c>
      <c r="B295" s="2" t="s">
        <v>487</v>
      </c>
      <c r="C295" s="2" t="s">
        <v>40</v>
      </c>
      <c r="D295" s="2" t="s">
        <v>41</v>
      </c>
      <c r="E295" s="3">
        <v>44196</v>
      </c>
      <c r="F295" s="3">
        <v>43831</v>
      </c>
      <c r="G295" s="3">
        <v>44196</v>
      </c>
      <c r="H295" s="5">
        <v>5647300000</v>
      </c>
      <c r="I295" s="5">
        <v>5333700000</v>
      </c>
      <c r="J295" s="4">
        <f>H295-I295</f>
        <v>313600000</v>
      </c>
      <c r="K295" s="7">
        <f>J295/I295</f>
        <v>5.8795957777902766E-2</v>
      </c>
    </row>
    <row r="296" spans="1:11" x14ac:dyDescent="0.25">
      <c r="A296" s="2" t="s">
        <v>155</v>
      </c>
      <c r="B296" s="2" t="s">
        <v>156</v>
      </c>
      <c r="C296" s="2" t="s">
        <v>115</v>
      </c>
      <c r="D296" s="2" t="s">
        <v>157</v>
      </c>
      <c r="E296" s="3">
        <v>44196</v>
      </c>
      <c r="F296" s="3">
        <v>43831</v>
      </c>
      <c r="G296" s="3">
        <v>44196</v>
      </c>
      <c r="H296" s="5">
        <v>8041500000</v>
      </c>
      <c r="I296" s="5">
        <v>7580300000</v>
      </c>
      <c r="J296" s="4">
        <f>H296-I296</f>
        <v>461200000</v>
      </c>
      <c r="K296" s="7">
        <f>J296/I296</f>
        <v>6.084191918525652E-2</v>
      </c>
    </row>
    <row r="297" spans="1:11" x14ac:dyDescent="0.25">
      <c r="A297" s="2" t="s">
        <v>1009</v>
      </c>
      <c r="B297" s="2" t="s">
        <v>1010</v>
      </c>
      <c r="C297" s="2" t="s">
        <v>11</v>
      </c>
      <c r="D297" s="2" t="s">
        <v>181</v>
      </c>
      <c r="E297" s="3">
        <v>44196</v>
      </c>
      <c r="F297" s="3">
        <v>43831</v>
      </c>
      <c r="G297" s="3">
        <v>44196</v>
      </c>
      <c r="H297" s="5">
        <v>257141000000</v>
      </c>
      <c r="I297" s="5">
        <v>242155000000</v>
      </c>
      <c r="J297" s="4">
        <f>H297-I297</f>
        <v>14986000000</v>
      </c>
      <c r="K297" s="7">
        <f>J297/I297</f>
        <v>6.1885982118890792E-2</v>
      </c>
    </row>
    <row r="298" spans="1:11" x14ac:dyDescent="0.25">
      <c r="A298" s="2" t="s">
        <v>337</v>
      </c>
      <c r="B298" s="2" t="s">
        <v>338</v>
      </c>
      <c r="C298" s="2" t="s">
        <v>60</v>
      </c>
      <c r="D298" s="2" t="s">
        <v>61</v>
      </c>
      <c r="E298" s="3">
        <v>44196</v>
      </c>
      <c r="F298" s="3">
        <v>43831</v>
      </c>
      <c r="G298" s="3">
        <v>44196</v>
      </c>
      <c r="H298" s="5">
        <v>6905000000</v>
      </c>
      <c r="I298" s="5">
        <v>6491000000</v>
      </c>
      <c r="J298" s="4">
        <f>H298-I298</f>
        <v>414000000</v>
      </c>
      <c r="K298" s="7">
        <f>J298/I298</f>
        <v>6.3780619319057152E-2</v>
      </c>
    </row>
    <row r="299" spans="1:11" x14ac:dyDescent="0.25">
      <c r="A299" s="2" t="s">
        <v>636</v>
      </c>
      <c r="B299" s="2" t="s">
        <v>637</v>
      </c>
      <c r="C299" s="2" t="s">
        <v>40</v>
      </c>
      <c r="D299" s="2" t="s">
        <v>638</v>
      </c>
      <c r="E299" s="3">
        <v>44106</v>
      </c>
      <c r="F299" s="3">
        <v>43736</v>
      </c>
      <c r="G299" s="3">
        <v>44106</v>
      </c>
      <c r="H299" s="5">
        <v>13566975000</v>
      </c>
      <c r="I299" s="5">
        <v>12737868000</v>
      </c>
      <c r="J299" s="4">
        <f>H299-I299</f>
        <v>829107000</v>
      </c>
      <c r="K299" s="7">
        <f>J299/I299</f>
        <v>6.5089934987550502E-2</v>
      </c>
    </row>
    <row r="300" spans="1:11" x14ac:dyDescent="0.25">
      <c r="A300" s="2" t="s">
        <v>1092</v>
      </c>
      <c r="B300" s="2" t="s">
        <v>1093</v>
      </c>
      <c r="C300" s="2" t="s">
        <v>11</v>
      </c>
      <c r="D300" s="2" t="s">
        <v>12</v>
      </c>
      <c r="E300" s="3">
        <v>44196</v>
      </c>
      <c r="F300" s="3">
        <v>43831</v>
      </c>
      <c r="G300" s="3">
        <v>44196</v>
      </c>
      <c r="H300" s="5">
        <v>6675000000</v>
      </c>
      <c r="I300" s="5">
        <v>6260000000</v>
      </c>
      <c r="J300" s="4">
        <f>H300-I300</f>
        <v>415000000</v>
      </c>
      <c r="K300" s="7">
        <f>J300/I300</f>
        <v>6.6293929712460065E-2</v>
      </c>
    </row>
    <row r="301" spans="1:11" x14ac:dyDescent="0.25">
      <c r="A301" s="2" t="s">
        <v>1030</v>
      </c>
      <c r="B301" s="2" t="s">
        <v>1031</v>
      </c>
      <c r="C301" s="2" t="s">
        <v>40</v>
      </c>
      <c r="D301" s="2" t="s">
        <v>455</v>
      </c>
      <c r="E301" s="3">
        <v>44196</v>
      </c>
      <c r="F301" s="3">
        <v>43831</v>
      </c>
      <c r="G301" s="3">
        <v>44196</v>
      </c>
      <c r="H301" s="5">
        <v>2784600000</v>
      </c>
      <c r="I301" s="5">
        <v>2607100000</v>
      </c>
      <c r="J301" s="4">
        <f>H301-I301</f>
        <v>177500000</v>
      </c>
      <c r="K301" s="7">
        <f>J301/I301</f>
        <v>6.80833109585363E-2</v>
      </c>
    </row>
    <row r="302" spans="1:11" x14ac:dyDescent="0.25">
      <c r="A302" s="2" t="s">
        <v>319</v>
      </c>
      <c r="B302" s="2" t="s">
        <v>320</v>
      </c>
      <c r="C302" s="2" t="s">
        <v>18</v>
      </c>
      <c r="D302" s="2" t="s">
        <v>25</v>
      </c>
      <c r="E302" s="3">
        <v>44196</v>
      </c>
      <c r="F302" s="3">
        <v>43831</v>
      </c>
      <c r="G302" s="3">
        <v>44196</v>
      </c>
      <c r="H302" s="5">
        <v>5984634000</v>
      </c>
      <c r="I302" s="5">
        <v>5586369000</v>
      </c>
      <c r="J302" s="4">
        <f>H302-I302</f>
        <v>398265000</v>
      </c>
      <c r="K302" s="7">
        <f>J302/I302</f>
        <v>7.1292283055415781E-2</v>
      </c>
    </row>
    <row r="303" spans="1:11" x14ac:dyDescent="0.25">
      <c r="A303" s="2" t="s">
        <v>713</v>
      </c>
      <c r="B303" s="2" t="s">
        <v>714</v>
      </c>
      <c r="C303" s="2" t="s">
        <v>40</v>
      </c>
      <c r="D303" s="2" t="s">
        <v>41</v>
      </c>
      <c r="E303" s="3">
        <v>44196</v>
      </c>
      <c r="F303" s="3">
        <v>43831</v>
      </c>
      <c r="G303" s="3">
        <v>44196</v>
      </c>
      <c r="H303" s="5">
        <v>7188000000</v>
      </c>
      <c r="I303" s="5">
        <v>6707000000</v>
      </c>
      <c r="J303" s="4">
        <f>H303-I303</f>
        <v>481000000</v>
      </c>
      <c r="K303" s="7">
        <f>J303/I303</f>
        <v>7.1716117489190392E-2</v>
      </c>
    </row>
    <row r="304" spans="1:11" x14ac:dyDescent="0.25">
      <c r="A304" s="2" t="s">
        <v>908</v>
      </c>
      <c r="B304" s="2" t="s">
        <v>909</v>
      </c>
      <c r="C304" s="2" t="s">
        <v>40</v>
      </c>
      <c r="D304" s="2" t="s">
        <v>897</v>
      </c>
      <c r="E304" s="3">
        <v>44196</v>
      </c>
      <c r="F304" s="3">
        <v>43831</v>
      </c>
      <c r="G304" s="3">
        <v>44196</v>
      </c>
      <c r="H304" s="5">
        <v>2161220000</v>
      </c>
      <c r="I304" s="5">
        <v>2015477000</v>
      </c>
      <c r="J304" s="4">
        <f>H304-I304</f>
        <v>145743000</v>
      </c>
      <c r="K304" s="7">
        <f>J304/I304</f>
        <v>7.2311914251564274E-2</v>
      </c>
    </row>
    <row r="305" spans="1:11" x14ac:dyDescent="0.25">
      <c r="A305" s="2" t="s">
        <v>981</v>
      </c>
      <c r="B305" s="2" t="s">
        <v>982</v>
      </c>
      <c r="C305" s="2" t="s">
        <v>47</v>
      </c>
      <c r="D305" s="2" t="s">
        <v>136</v>
      </c>
      <c r="E305" s="3">
        <v>44196</v>
      </c>
      <c r="F305" s="3">
        <v>43831</v>
      </c>
      <c r="G305" s="3">
        <v>44196</v>
      </c>
      <c r="H305" s="5">
        <v>3716349000</v>
      </c>
      <c r="I305" s="5">
        <v>3459329000</v>
      </c>
      <c r="J305" s="4">
        <f>H305-I305</f>
        <v>257020000</v>
      </c>
      <c r="K305" s="7">
        <f>J305/I305</f>
        <v>7.4297645583869004E-2</v>
      </c>
    </row>
    <row r="306" spans="1:11" x14ac:dyDescent="0.25">
      <c r="A306" s="2" t="s">
        <v>339</v>
      </c>
      <c r="B306" s="2" t="s">
        <v>340</v>
      </c>
      <c r="C306" s="2" t="s">
        <v>22</v>
      </c>
      <c r="D306" s="2" t="s">
        <v>217</v>
      </c>
      <c r="E306" s="3">
        <v>44196</v>
      </c>
      <c r="F306" s="3">
        <v>43831</v>
      </c>
      <c r="G306" s="3">
        <v>44196</v>
      </c>
      <c r="H306" s="5">
        <v>3236700000</v>
      </c>
      <c r="I306" s="5">
        <v>3010564000</v>
      </c>
      <c r="J306" s="4">
        <f>H306-I306</f>
        <v>226136000</v>
      </c>
      <c r="K306" s="7">
        <f>J306/I306</f>
        <v>7.5114164654862009E-2</v>
      </c>
    </row>
    <row r="307" spans="1:11" x14ac:dyDescent="0.25">
      <c r="A307" s="2" t="s">
        <v>997</v>
      </c>
      <c r="B307" s="2" t="s">
        <v>998</v>
      </c>
      <c r="C307" s="2" t="s">
        <v>115</v>
      </c>
      <c r="D307" s="2" t="s">
        <v>223</v>
      </c>
      <c r="E307" s="3">
        <v>44196</v>
      </c>
      <c r="F307" s="3">
        <v>43831</v>
      </c>
      <c r="G307" s="3">
        <v>44196</v>
      </c>
      <c r="H307" s="5">
        <v>1241165000</v>
      </c>
      <c r="I307" s="5">
        <v>1152193000</v>
      </c>
      <c r="J307" s="4">
        <f>H307-I307</f>
        <v>88972000</v>
      </c>
      <c r="K307" s="7">
        <f>J307/I307</f>
        <v>7.7219701907579721E-2</v>
      </c>
    </row>
    <row r="308" spans="1:11" x14ac:dyDescent="0.25">
      <c r="A308" s="2" t="s">
        <v>456</v>
      </c>
      <c r="B308" s="2" t="s">
        <v>457</v>
      </c>
      <c r="C308" s="2" t="s">
        <v>115</v>
      </c>
      <c r="D308" s="2" t="s">
        <v>157</v>
      </c>
      <c r="E308" s="3">
        <v>44196</v>
      </c>
      <c r="F308" s="3">
        <v>43831</v>
      </c>
      <c r="G308" s="3">
        <v>44196</v>
      </c>
      <c r="H308" s="5">
        <v>5998545000</v>
      </c>
      <c r="I308" s="5">
        <v>5562140000</v>
      </c>
      <c r="J308" s="4">
        <f>H308-I308</f>
        <v>436405000</v>
      </c>
      <c r="K308" s="7">
        <f>J308/I308</f>
        <v>7.845990931547929E-2</v>
      </c>
    </row>
    <row r="309" spans="1:11" x14ac:dyDescent="0.25">
      <c r="A309" s="2" t="s">
        <v>869</v>
      </c>
      <c r="B309" s="2" t="s">
        <v>870</v>
      </c>
      <c r="C309" s="2" t="s">
        <v>18</v>
      </c>
      <c r="D309" s="2" t="s">
        <v>229</v>
      </c>
      <c r="E309" s="3">
        <v>44196</v>
      </c>
      <c r="F309" s="3">
        <v>43831</v>
      </c>
      <c r="G309" s="3">
        <v>44196</v>
      </c>
      <c r="H309" s="5">
        <v>11036082000</v>
      </c>
      <c r="I309" s="5">
        <v>10212957000</v>
      </c>
      <c r="J309" s="4">
        <f>H309-I309</f>
        <v>823125000</v>
      </c>
      <c r="K309" s="7">
        <f>J309/I309</f>
        <v>8.0596148598295281E-2</v>
      </c>
    </row>
    <row r="310" spans="1:11" x14ac:dyDescent="0.25">
      <c r="A310" s="2" t="s">
        <v>607</v>
      </c>
      <c r="B310" s="2" t="s">
        <v>608</v>
      </c>
      <c r="C310" s="2" t="s">
        <v>22</v>
      </c>
      <c r="D310" s="2" t="s">
        <v>85</v>
      </c>
      <c r="E310" s="3">
        <v>44191</v>
      </c>
      <c r="F310" s="3">
        <v>43828</v>
      </c>
      <c r="G310" s="3">
        <v>44191</v>
      </c>
      <c r="H310" s="5">
        <v>77867000000</v>
      </c>
      <c r="I310" s="5">
        <v>71965000000</v>
      </c>
      <c r="J310" s="4">
        <f>H310-I310</f>
        <v>5902000000</v>
      </c>
      <c r="K310" s="7">
        <f>J310/I310</f>
        <v>8.2012089210032654E-2</v>
      </c>
    </row>
    <row r="311" spans="1:11" x14ac:dyDescent="0.25">
      <c r="A311" s="2" t="s">
        <v>69</v>
      </c>
      <c r="B311" s="2" t="s">
        <v>70</v>
      </c>
      <c r="C311" s="2" t="s">
        <v>11</v>
      </c>
      <c r="D311" s="2" t="s">
        <v>37</v>
      </c>
      <c r="E311" s="3">
        <v>44196</v>
      </c>
      <c r="F311" s="3">
        <v>43831</v>
      </c>
      <c r="G311" s="3">
        <v>44196</v>
      </c>
      <c r="H311" s="5">
        <v>34608000000</v>
      </c>
      <c r="I311" s="5">
        <v>31904000000</v>
      </c>
      <c r="J311" s="4">
        <f>H311-I311</f>
        <v>2704000000</v>
      </c>
      <c r="K311" s="7">
        <f>J311/I311</f>
        <v>8.4754262788365092E-2</v>
      </c>
    </row>
    <row r="312" spans="1:11" x14ac:dyDescent="0.25">
      <c r="A312" s="2" t="s">
        <v>792</v>
      </c>
      <c r="B312" s="2" t="s">
        <v>793</v>
      </c>
      <c r="C312" s="2" t="s">
        <v>40</v>
      </c>
      <c r="D312" s="2" t="s">
        <v>254</v>
      </c>
      <c r="E312" s="3">
        <v>44196</v>
      </c>
      <c r="F312" s="3">
        <v>43831</v>
      </c>
      <c r="G312" s="3">
        <v>44196</v>
      </c>
      <c r="H312" s="5">
        <v>36799000000</v>
      </c>
      <c r="I312" s="5">
        <v>33841000000</v>
      </c>
      <c r="J312" s="4">
        <f>H312-I312</f>
        <v>2958000000</v>
      </c>
      <c r="K312" s="7">
        <f>J312/I312</f>
        <v>8.7408764516414994E-2</v>
      </c>
    </row>
    <row r="313" spans="1:11" x14ac:dyDescent="0.25">
      <c r="A313" s="2" t="s">
        <v>170</v>
      </c>
      <c r="B313" s="2" t="s">
        <v>171</v>
      </c>
      <c r="C313" s="3" t="s">
        <v>11</v>
      </c>
      <c r="D313" s="3" t="s">
        <v>119</v>
      </c>
      <c r="E313" s="3">
        <v>44196</v>
      </c>
      <c r="F313" s="3">
        <v>43831</v>
      </c>
      <c r="G313" s="3">
        <v>44196</v>
      </c>
      <c r="H313" s="5">
        <v>25424000000</v>
      </c>
      <c r="I313" s="5">
        <v>23362000000</v>
      </c>
      <c r="J313" s="4">
        <f>H313-I313</f>
        <v>2062000000</v>
      </c>
      <c r="K313" s="7">
        <f>J313/I313</f>
        <v>8.8262991182261788E-2</v>
      </c>
    </row>
    <row r="314" spans="1:11" x14ac:dyDescent="0.25">
      <c r="A314" s="2" t="s">
        <v>759</v>
      </c>
      <c r="B314" s="2" t="s">
        <v>760</v>
      </c>
      <c r="C314" s="2" t="s">
        <v>60</v>
      </c>
      <c r="D314" s="2" t="s">
        <v>296</v>
      </c>
      <c r="E314" s="3">
        <v>44196</v>
      </c>
      <c r="F314" s="3">
        <v>43831</v>
      </c>
      <c r="G314" s="3">
        <v>44196</v>
      </c>
      <c r="H314" s="5">
        <v>1695390000</v>
      </c>
      <c r="I314" s="5">
        <v>1557796000</v>
      </c>
      <c r="J314" s="4">
        <f>H314-I314</f>
        <v>137594000</v>
      </c>
      <c r="K314" s="7">
        <f>J314/I314</f>
        <v>8.832607093611744E-2</v>
      </c>
    </row>
    <row r="315" spans="1:11" x14ac:dyDescent="0.25">
      <c r="A315" s="2" t="s">
        <v>310</v>
      </c>
      <c r="B315" s="2" t="s">
        <v>311</v>
      </c>
      <c r="C315" s="2" t="s">
        <v>60</v>
      </c>
      <c r="D315" s="2" t="s">
        <v>312</v>
      </c>
      <c r="E315" s="3">
        <v>44196</v>
      </c>
      <c r="F315" s="3">
        <v>43831</v>
      </c>
      <c r="G315" s="3">
        <v>44196</v>
      </c>
      <c r="H315" s="5">
        <v>11691000000</v>
      </c>
      <c r="I315" s="5">
        <v>10721000000</v>
      </c>
      <c r="J315" s="4">
        <f>H315-I315</f>
        <v>970000000</v>
      </c>
      <c r="K315" s="7">
        <f>J315/I315</f>
        <v>9.0476634642290832E-2</v>
      </c>
    </row>
    <row r="316" spans="1:11" x14ac:dyDescent="0.25">
      <c r="A316" s="2" t="s">
        <v>859</v>
      </c>
      <c r="B316" s="2" t="s">
        <v>860</v>
      </c>
      <c r="C316" s="2" t="s">
        <v>60</v>
      </c>
      <c r="D316" s="2" t="s">
        <v>131</v>
      </c>
      <c r="E316" s="3">
        <v>44196</v>
      </c>
      <c r="F316" s="3">
        <v>43831</v>
      </c>
      <c r="G316" s="3">
        <v>44196</v>
      </c>
      <c r="H316" s="5">
        <v>42658100000</v>
      </c>
      <c r="I316" s="5">
        <v>39022300000</v>
      </c>
      <c r="J316" s="4">
        <f>H316-I316</f>
        <v>3635800000</v>
      </c>
      <c r="K316" s="7">
        <f>J316/I316</f>
        <v>9.3172365544829494E-2</v>
      </c>
    </row>
    <row r="317" spans="1:11" x14ac:dyDescent="0.25">
      <c r="A317" s="2" t="s">
        <v>692</v>
      </c>
      <c r="B317" s="2" t="s">
        <v>693</v>
      </c>
      <c r="C317" s="2" t="s">
        <v>40</v>
      </c>
      <c r="D317" s="2" t="s">
        <v>254</v>
      </c>
      <c r="E317" s="3">
        <v>44196</v>
      </c>
      <c r="F317" s="3">
        <v>43831</v>
      </c>
      <c r="G317" s="3">
        <v>44196</v>
      </c>
      <c r="H317" s="5">
        <v>65398000000</v>
      </c>
      <c r="I317" s="5">
        <v>59812000000</v>
      </c>
      <c r="J317" s="4">
        <f>H317-I317</f>
        <v>5586000000</v>
      </c>
      <c r="K317" s="7">
        <f>J317/I317</f>
        <v>9.3392630241423122E-2</v>
      </c>
    </row>
    <row r="318" spans="1:11" x14ac:dyDescent="0.25">
      <c r="A318" s="2" t="s">
        <v>749</v>
      </c>
      <c r="B318" s="2" t="s">
        <v>750</v>
      </c>
      <c r="C318" s="2" t="s">
        <v>139</v>
      </c>
      <c r="D318" s="2" t="s">
        <v>349</v>
      </c>
      <c r="E318" s="3">
        <v>44196</v>
      </c>
      <c r="F318" s="3">
        <v>43831</v>
      </c>
      <c r="G318" s="3">
        <v>44196</v>
      </c>
      <c r="H318" s="5">
        <v>4598638000</v>
      </c>
      <c r="I318" s="5">
        <v>4200819000</v>
      </c>
      <c r="J318" s="4">
        <f>H318-I318</f>
        <v>397819000</v>
      </c>
      <c r="K318" s="7">
        <f>J318/I318</f>
        <v>9.4700342956932929E-2</v>
      </c>
    </row>
    <row r="319" spans="1:11" x14ac:dyDescent="0.25">
      <c r="A319" s="2" t="s">
        <v>960</v>
      </c>
      <c r="B319" s="2" t="s">
        <v>961</v>
      </c>
      <c r="C319" s="2" t="s">
        <v>22</v>
      </c>
      <c r="D319" s="2" t="s">
        <v>57</v>
      </c>
      <c r="E319" s="3">
        <v>44135</v>
      </c>
      <c r="F319" s="3">
        <v>43770</v>
      </c>
      <c r="G319" s="3">
        <v>44135</v>
      </c>
      <c r="H319" s="5">
        <v>3685281000</v>
      </c>
      <c r="I319" s="5">
        <v>3360694000</v>
      </c>
      <c r="J319" s="4">
        <f>H319-I319</f>
        <v>324587000</v>
      </c>
      <c r="K319" s="7">
        <f>J319/I319</f>
        <v>9.6583324753756222E-2</v>
      </c>
    </row>
    <row r="320" spans="1:11" x14ac:dyDescent="0.25">
      <c r="A320" s="2" t="s">
        <v>1018</v>
      </c>
      <c r="B320" s="2" t="s">
        <v>1019</v>
      </c>
      <c r="C320" s="2" t="s">
        <v>60</v>
      </c>
      <c r="D320" s="2" t="s">
        <v>97</v>
      </c>
      <c r="E320" s="3">
        <v>44196</v>
      </c>
      <c r="F320" s="3">
        <v>43831</v>
      </c>
      <c r="G320" s="3">
        <v>44196</v>
      </c>
      <c r="H320" s="5">
        <v>13162100000</v>
      </c>
      <c r="I320" s="5">
        <v>11998900000</v>
      </c>
      <c r="J320" s="4">
        <f>H320-I320</f>
        <v>1163200000</v>
      </c>
      <c r="K320" s="7">
        <f>J320/I320</f>
        <v>9.6942219703472818E-2</v>
      </c>
    </row>
    <row r="321" spans="1:11" x14ac:dyDescent="0.25">
      <c r="A321" s="2" t="s">
        <v>684</v>
      </c>
      <c r="B321" s="2" t="s">
        <v>685</v>
      </c>
      <c r="C321" s="2" t="s">
        <v>11</v>
      </c>
      <c r="D321" s="2" t="s">
        <v>12</v>
      </c>
      <c r="E321" s="3">
        <v>44196</v>
      </c>
      <c r="F321" s="3">
        <v>43831</v>
      </c>
      <c r="G321" s="3">
        <v>44196</v>
      </c>
      <c r="H321" s="5">
        <v>24539800000</v>
      </c>
      <c r="I321" s="5">
        <v>22319500000</v>
      </c>
      <c r="J321" s="4">
        <f>H321-I321</f>
        <v>2220300000</v>
      </c>
      <c r="K321" s="7">
        <f>J321/I321</f>
        <v>9.9478034902215545E-2</v>
      </c>
    </row>
    <row r="322" spans="1:11" x14ac:dyDescent="0.25">
      <c r="A322" s="2" t="s">
        <v>441</v>
      </c>
      <c r="B322" s="2" t="s">
        <v>442</v>
      </c>
      <c r="C322" s="2" t="s">
        <v>91</v>
      </c>
      <c r="D322" s="2" t="s">
        <v>128</v>
      </c>
      <c r="E322" s="3">
        <v>44196</v>
      </c>
      <c r="F322" s="3">
        <v>43831</v>
      </c>
      <c r="G322" s="3">
        <v>44196</v>
      </c>
      <c r="H322" s="5">
        <v>13578000000</v>
      </c>
      <c r="I322" s="5">
        <v>12347000000</v>
      </c>
      <c r="J322" s="4">
        <f>H322-I322</f>
        <v>1231000000</v>
      </c>
      <c r="K322" s="7">
        <f>J322/I322</f>
        <v>9.9700332064469099E-2</v>
      </c>
    </row>
    <row r="323" spans="1:11" x14ac:dyDescent="0.25">
      <c r="A323" s="2" t="s">
        <v>542</v>
      </c>
      <c r="B323" s="2" t="s">
        <v>543</v>
      </c>
      <c r="C323" s="2" t="s">
        <v>11</v>
      </c>
      <c r="D323" s="2" t="s">
        <v>119</v>
      </c>
      <c r="E323" s="3">
        <v>44196</v>
      </c>
      <c r="F323" s="3">
        <v>43831</v>
      </c>
      <c r="G323" s="3">
        <v>44196</v>
      </c>
      <c r="H323" s="5">
        <v>24689000000</v>
      </c>
      <c r="I323" s="5">
        <v>22449000000</v>
      </c>
      <c r="J323" s="4">
        <f>H323-I323</f>
        <v>2240000000</v>
      </c>
      <c r="K323" s="7">
        <f>J323/I323</f>
        <v>9.978172747115685E-2</v>
      </c>
    </row>
    <row r="324" spans="1:11" x14ac:dyDescent="0.25">
      <c r="A324" s="2" t="s">
        <v>1130</v>
      </c>
      <c r="B324" s="2" t="s">
        <v>1145</v>
      </c>
      <c r="C324" s="2" t="s">
        <v>11</v>
      </c>
      <c r="D324" s="2" t="s">
        <v>604</v>
      </c>
      <c r="E324" s="3">
        <v>44196</v>
      </c>
      <c r="F324" s="3">
        <v>43831</v>
      </c>
      <c r="G324" s="3">
        <v>44196</v>
      </c>
      <c r="H324" s="5">
        <v>2545626000</v>
      </c>
      <c r="I324" s="5">
        <v>2311659000</v>
      </c>
      <c r="J324" s="4">
        <f>H324-I324</f>
        <v>233967000</v>
      </c>
      <c r="K324" s="7">
        <f>J324/I324</f>
        <v>0.10121172716218092</v>
      </c>
    </row>
    <row r="325" spans="1:11" x14ac:dyDescent="0.25">
      <c r="A325" s="2" t="s">
        <v>965</v>
      </c>
      <c r="B325" s="2" t="s">
        <v>966</v>
      </c>
      <c r="C325" s="2" t="s">
        <v>60</v>
      </c>
      <c r="D325" s="2" t="s">
        <v>163</v>
      </c>
      <c r="E325" s="3">
        <v>44196</v>
      </c>
      <c r="F325" s="3">
        <v>43831</v>
      </c>
      <c r="G325" s="3">
        <v>44196</v>
      </c>
      <c r="H325" s="5">
        <v>6206700000</v>
      </c>
      <c r="I325" s="5">
        <v>5617900000</v>
      </c>
      <c r="J325" s="4">
        <f>H325-I325</f>
        <v>588800000</v>
      </c>
      <c r="K325" s="7">
        <f>J325/I325</f>
        <v>0.10480784634827961</v>
      </c>
    </row>
    <row r="326" spans="1:11" x14ac:dyDescent="0.25">
      <c r="A326" s="2" t="s">
        <v>104</v>
      </c>
      <c r="B326" s="2" t="s">
        <v>105</v>
      </c>
      <c r="C326" s="2" t="s">
        <v>22</v>
      </c>
      <c r="D326" s="2" t="s">
        <v>106</v>
      </c>
      <c r="E326" s="3">
        <v>44196</v>
      </c>
      <c r="F326" s="3">
        <v>43831</v>
      </c>
      <c r="G326" s="3">
        <v>44196</v>
      </c>
      <c r="H326" s="5">
        <v>3198149000</v>
      </c>
      <c r="I326" s="5">
        <v>2893617000</v>
      </c>
      <c r="J326" s="4">
        <f>H326-I326</f>
        <v>304532000</v>
      </c>
      <c r="K326" s="7">
        <f>J326/I326</f>
        <v>0.10524267724443145</v>
      </c>
    </row>
    <row r="327" spans="1:11" x14ac:dyDescent="0.25">
      <c r="A327" s="2" t="s">
        <v>885</v>
      </c>
      <c r="B327" s="2" t="s">
        <v>886</v>
      </c>
      <c r="C327" s="2" t="s">
        <v>115</v>
      </c>
      <c r="D327" s="2" t="s">
        <v>490</v>
      </c>
      <c r="E327" s="3">
        <v>44196</v>
      </c>
      <c r="F327" s="3">
        <v>43831</v>
      </c>
      <c r="G327" s="3">
        <v>44196</v>
      </c>
      <c r="H327" s="5">
        <v>1651625000</v>
      </c>
      <c r="I327" s="5">
        <v>1491591000</v>
      </c>
      <c r="J327" s="4">
        <f>H327-I327</f>
        <v>160034000</v>
      </c>
      <c r="K327" s="7">
        <f>J327/I327</f>
        <v>0.10729080558946789</v>
      </c>
    </row>
    <row r="328" spans="1:11" x14ac:dyDescent="0.25">
      <c r="A328" s="2" t="s">
        <v>1120</v>
      </c>
      <c r="B328" s="2" t="s">
        <v>1121</v>
      </c>
      <c r="C328" s="2" t="s">
        <v>22</v>
      </c>
      <c r="D328" s="2" t="s">
        <v>77</v>
      </c>
      <c r="E328" s="3">
        <v>44197</v>
      </c>
      <c r="F328" s="3">
        <v>43834</v>
      </c>
      <c r="G328" s="3">
        <v>44197</v>
      </c>
      <c r="H328" s="5">
        <v>12297000000</v>
      </c>
      <c r="I328" s="5">
        <v>11094000000</v>
      </c>
      <c r="J328" s="4">
        <f>H328-I328</f>
        <v>1203000000</v>
      </c>
      <c r="K328" s="7">
        <f>J328/I328</f>
        <v>0.10843699296917253</v>
      </c>
    </row>
    <row r="329" spans="1:11" x14ac:dyDescent="0.25">
      <c r="A329" s="2" t="s">
        <v>177</v>
      </c>
      <c r="B329" s="2" t="s">
        <v>178</v>
      </c>
      <c r="C329" s="2" t="s">
        <v>22</v>
      </c>
      <c r="D329" s="2" t="s">
        <v>57</v>
      </c>
      <c r="E329" s="3">
        <v>44196</v>
      </c>
      <c r="F329" s="3">
        <v>43831</v>
      </c>
      <c r="G329" s="3">
        <v>44196</v>
      </c>
      <c r="H329" s="5">
        <v>1681297000</v>
      </c>
      <c r="I329" s="5">
        <v>1515892000</v>
      </c>
      <c r="J329" s="4">
        <f>H329-I329</f>
        <v>165405000</v>
      </c>
      <c r="K329" s="7">
        <f>J329/I329</f>
        <v>0.10911397381871532</v>
      </c>
    </row>
    <row r="330" spans="1:11" x14ac:dyDescent="0.25">
      <c r="A330" s="2" t="s">
        <v>944</v>
      </c>
      <c r="B330" s="2" t="s">
        <v>945</v>
      </c>
      <c r="C330" s="2" t="s">
        <v>60</v>
      </c>
      <c r="D330" s="2" t="s">
        <v>296</v>
      </c>
      <c r="E330" s="3">
        <v>44196</v>
      </c>
      <c r="F330" s="3">
        <v>43831</v>
      </c>
      <c r="G330" s="3">
        <v>44196</v>
      </c>
      <c r="H330" s="5">
        <v>7442000000</v>
      </c>
      <c r="I330" s="5">
        <v>6699000000</v>
      </c>
      <c r="J330" s="4">
        <f>H330-I330</f>
        <v>743000000</v>
      </c>
      <c r="K330" s="7">
        <f>J330/I330</f>
        <v>0.1109120764293178</v>
      </c>
    </row>
    <row r="331" spans="1:11" x14ac:dyDescent="0.25">
      <c r="A331" s="2" t="s">
        <v>751</v>
      </c>
      <c r="B331" s="2" t="s">
        <v>752</v>
      </c>
      <c r="C331" s="2" t="s">
        <v>60</v>
      </c>
      <c r="D331" s="2" t="s">
        <v>296</v>
      </c>
      <c r="E331" s="3">
        <v>44196</v>
      </c>
      <c r="F331" s="3">
        <v>43831</v>
      </c>
      <c r="G331" s="3">
        <v>44196</v>
      </c>
      <c r="H331" s="5">
        <v>5371000000</v>
      </c>
      <c r="I331" s="5">
        <v>4829000000</v>
      </c>
      <c r="J331" s="4">
        <f>H331-I331</f>
        <v>542000000</v>
      </c>
      <c r="K331" s="7">
        <f>J331/I331</f>
        <v>0.112238558707807</v>
      </c>
    </row>
    <row r="332" spans="1:11" x14ac:dyDescent="0.25">
      <c r="A332" s="2" t="s">
        <v>527</v>
      </c>
      <c r="B332" s="2" t="s">
        <v>528</v>
      </c>
      <c r="C332" s="2" t="s">
        <v>18</v>
      </c>
      <c r="D332" s="2" t="s">
        <v>529</v>
      </c>
      <c r="E332" s="3">
        <v>44191</v>
      </c>
      <c r="F332" s="3">
        <v>43828</v>
      </c>
      <c r="G332" s="3">
        <v>44191</v>
      </c>
      <c r="H332" s="5">
        <v>4186573000</v>
      </c>
      <c r="I332" s="5">
        <v>3757505000</v>
      </c>
      <c r="J332" s="4">
        <f>H332-I332</f>
        <v>429068000</v>
      </c>
      <c r="K332" s="7">
        <f>J332/I332</f>
        <v>0.11418960187677728</v>
      </c>
    </row>
    <row r="333" spans="1:11" x14ac:dyDescent="0.25">
      <c r="A333" s="2" t="s">
        <v>250</v>
      </c>
      <c r="B333" s="2" t="s">
        <v>251</v>
      </c>
      <c r="C333" s="2" t="s">
        <v>60</v>
      </c>
      <c r="D333" s="2" t="s">
        <v>163</v>
      </c>
      <c r="E333" s="3">
        <v>44196</v>
      </c>
      <c r="F333" s="3">
        <v>43831</v>
      </c>
      <c r="G333" s="3">
        <v>44196</v>
      </c>
      <c r="H333" s="5">
        <v>16205000000</v>
      </c>
      <c r="I333" s="5">
        <v>14539000000</v>
      </c>
      <c r="J333" s="4">
        <f>H333-I333</f>
        <v>1666000000</v>
      </c>
      <c r="K333" s="7">
        <f>J333/I333</f>
        <v>0.11458834857968224</v>
      </c>
    </row>
    <row r="334" spans="1:11" x14ac:dyDescent="0.25">
      <c r="A334" s="2" t="s">
        <v>323</v>
      </c>
      <c r="B334" s="2" t="s">
        <v>324</v>
      </c>
      <c r="C334" s="2" t="s">
        <v>139</v>
      </c>
      <c r="D334" s="2" t="s">
        <v>325</v>
      </c>
      <c r="E334" s="3">
        <v>44196</v>
      </c>
      <c r="F334" s="3">
        <v>43831</v>
      </c>
      <c r="G334" s="3">
        <v>44196</v>
      </c>
      <c r="H334" s="5">
        <v>4895800000</v>
      </c>
      <c r="I334" s="5">
        <v>4357700000</v>
      </c>
      <c r="J334" s="4">
        <f>H334-I334</f>
        <v>538100000</v>
      </c>
      <c r="K334" s="7">
        <f>J334/I334</f>
        <v>0.12348257108107488</v>
      </c>
    </row>
    <row r="335" spans="1:11" x14ac:dyDescent="0.25">
      <c r="A335" s="2" t="s">
        <v>596</v>
      </c>
      <c r="B335" s="2" t="s">
        <v>597</v>
      </c>
      <c r="C335" s="2" t="s">
        <v>11</v>
      </c>
      <c r="D335" s="2" t="s">
        <v>37</v>
      </c>
      <c r="E335" s="3">
        <v>44196</v>
      </c>
      <c r="F335" s="3">
        <v>43831</v>
      </c>
      <c r="G335" s="3">
        <v>44196</v>
      </c>
      <c r="H335" s="5">
        <v>2706655000</v>
      </c>
      <c r="I335" s="5">
        <v>2406908000</v>
      </c>
      <c r="J335" s="4">
        <f>H335-I335</f>
        <v>299747000</v>
      </c>
      <c r="K335" s="7">
        <f>J335/I335</f>
        <v>0.12453612684822186</v>
      </c>
    </row>
    <row r="336" spans="1:11" x14ac:dyDescent="0.25">
      <c r="A336" s="2" t="s">
        <v>134</v>
      </c>
      <c r="B336" s="2" t="s">
        <v>135</v>
      </c>
      <c r="C336" s="2" t="s">
        <v>47</v>
      </c>
      <c r="D336" s="2" t="s">
        <v>136</v>
      </c>
      <c r="E336" s="3">
        <v>44196</v>
      </c>
      <c r="F336" s="3">
        <v>43831</v>
      </c>
      <c r="G336" s="3">
        <v>44196</v>
      </c>
      <c r="H336" s="5">
        <v>182527000000</v>
      </c>
      <c r="I336" s="5">
        <v>161857000000</v>
      </c>
      <c r="J336" s="4">
        <f>H336-I336</f>
        <v>20670000000</v>
      </c>
      <c r="K336" s="7">
        <f>J336/I336</f>
        <v>0.12770532012826136</v>
      </c>
    </row>
    <row r="337" spans="1:11" x14ac:dyDescent="0.25">
      <c r="A337" s="2" t="s">
        <v>23</v>
      </c>
      <c r="B337" s="2" t="s">
        <v>24</v>
      </c>
      <c r="C337" s="2" t="s">
        <v>18</v>
      </c>
      <c r="D337" s="2" t="s">
        <v>25</v>
      </c>
      <c r="E337" s="3">
        <v>44199</v>
      </c>
      <c r="F337" s="3">
        <v>43829</v>
      </c>
      <c r="G337" s="3">
        <v>44199</v>
      </c>
      <c r="H337" s="5">
        <v>4117411000</v>
      </c>
      <c r="I337" s="5">
        <v>3618774000</v>
      </c>
      <c r="J337" s="4">
        <f>H337-I337</f>
        <v>498637000</v>
      </c>
      <c r="K337" s="7">
        <f>J337/I337</f>
        <v>0.13779169409308234</v>
      </c>
    </row>
    <row r="338" spans="1:11" x14ac:dyDescent="0.25">
      <c r="A338" s="2" t="s">
        <v>55</v>
      </c>
      <c r="B338" s="2" t="s">
        <v>56</v>
      </c>
      <c r="C338" s="2" t="s">
        <v>22</v>
      </c>
      <c r="D338" s="2" t="s">
        <v>57</v>
      </c>
      <c r="E338" s="3">
        <v>44196</v>
      </c>
      <c r="F338" s="3">
        <v>43831</v>
      </c>
      <c r="G338" s="3">
        <v>44196</v>
      </c>
      <c r="H338" s="5">
        <v>841434000</v>
      </c>
      <c r="I338" s="5">
        <v>737671000</v>
      </c>
      <c r="J338" s="4">
        <f>H338-I338</f>
        <v>103763000</v>
      </c>
      <c r="K338" s="7">
        <f>J338/I338</f>
        <v>0.14066297848227732</v>
      </c>
    </row>
    <row r="339" spans="1:11" x14ac:dyDescent="0.25">
      <c r="A339" s="2" t="s">
        <v>1011</v>
      </c>
      <c r="B339" s="2" t="s">
        <v>1012</v>
      </c>
      <c r="C339" s="2" t="s">
        <v>40</v>
      </c>
      <c r="D339" s="2" t="s">
        <v>274</v>
      </c>
      <c r="E339" s="3">
        <v>44196</v>
      </c>
      <c r="F339" s="3">
        <v>43831</v>
      </c>
      <c r="G339" s="3">
        <v>44196</v>
      </c>
      <c r="H339" s="5">
        <v>84628000000</v>
      </c>
      <c r="I339" s="5">
        <v>74094000000</v>
      </c>
      <c r="J339" s="4">
        <f>H339-I339</f>
        <v>10534000000</v>
      </c>
      <c r="K339" s="7">
        <f>J339/I339</f>
        <v>0.14217075606661808</v>
      </c>
    </row>
    <row r="340" spans="1:11" x14ac:dyDescent="0.25">
      <c r="A340" s="2" t="s">
        <v>803</v>
      </c>
      <c r="B340" s="2" t="s">
        <v>804</v>
      </c>
      <c r="C340" s="2" t="s">
        <v>18</v>
      </c>
      <c r="D340" s="2" t="s">
        <v>220</v>
      </c>
      <c r="E340" s="3">
        <v>44196</v>
      </c>
      <c r="F340" s="3">
        <v>43831</v>
      </c>
      <c r="G340" s="3">
        <v>44196</v>
      </c>
      <c r="H340" s="5">
        <v>11604493000</v>
      </c>
      <c r="I340" s="5">
        <v>10149985000</v>
      </c>
      <c r="J340" s="4">
        <f>H340-I340</f>
        <v>1454508000</v>
      </c>
      <c r="K340" s="7">
        <f>J340/I340</f>
        <v>0.14330149256378211</v>
      </c>
    </row>
    <row r="341" spans="1:11" x14ac:dyDescent="0.25">
      <c r="A341" s="2" t="s">
        <v>277</v>
      </c>
      <c r="B341" s="2" t="s">
        <v>278</v>
      </c>
      <c r="C341" s="2" t="s">
        <v>22</v>
      </c>
      <c r="D341" s="2" t="s">
        <v>57</v>
      </c>
      <c r="E341" s="3">
        <v>44198</v>
      </c>
      <c r="F341" s="3">
        <v>43828</v>
      </c>
      <c r="G341" s="3">
        <v>44198</v>
      </c>
      <c r="H341" s="5">
        <v>2682891000</v>
      </c>
      <c r="I341" s="5">
        <v>2336319000</v>
      </c>
      <c r="J341" s="4">
        <f>H341-I341</f>
        <v>346572000</v>
      </c>
      <c r="K341" s="7">
        <f>J341/I341</f>
        <v>0.14834104418103863</v>
      </c>
    </row>
    <row r="342" spans="1:11" x14ac:dyDescent="0.25">
      <c r="A342" s="2" t="s">
        <v>1067</v>
      </c>
      <c r="B342" s="2" t="s">
        <v>1068</v>
      </c>
      <c r="C342" s="2" t="s">
        <v>115</v>
      </c>
      <c r="D342" s="2" t="s">
        <v>157</v>
      </c>
      <c r="E342" s="3">
        <v>44196</v>
      </c>
      <c r="F342" s="3">
        <v>43831</v>
      </c>
      <c r="G342" s="3">
        <v>44196</v>
      </c>
      <c r="H342" s="5">
        <v>7532000000</v>
      </c>
      <c r="I342" s="5">
        <v>6554000000</v>
      </c>
      <c r="J342" s="4">
        <f>H342-I342</f>
        <v>978000000</v>
      </c>
      <c r="K342" s="7">
        <f>J342/I342</f>
        <v>0.14922184925236498</v>
      </c>
    </row>
    <row r="343" spans="1:11" x14ac:dyDescent="0.25">
      <c r="A343" s="2" t="s">
        <v>81</v>
      </c>
      <c r="B343" s="2" t="s">
        <v>82</v>
      </c>
      <c r="C343" s="2" t="s">
        <v>22</v>
      </c>
      <c r="D343" s="2" t="s">
        <v>57</v>
      </c>
      <c r="E343" s="3">
        <v>44162</v>
      </c>
      <c r="F343" s="3">
        <v>43799</v>
      </c>
      <c r="G343" s="3">
        <v>44162</v>
      </c>
      <c r="H343" s="5">
        <v>12868000000</v>
      </c>
      <c r="I343" s="5">
        <v>11171297000</v>
      </c>
      <c r="J343" s="4">
        <f>H343-I343</f>
        <v>1696703000</v>
      </c>
      <c r="K343" s="7">
        <f>J343/I343</f>
        <v>0.15188057393872886</v>
      </c>
    </row>
    <row r="344" spans="1:11" x14ac:dyDescent="0.25">
      <c r="A344" s="2" t="s">
        <v>558</v>
      </c>
      <c r="B344" s="2" t="s">
        <v>559</v>
      </c>
      <c r="C344" s="2" t="s">
        <v>18</v>
      </c>
      <c r="D344" s="2" t="s">
        <v>560</v>
      </c>
      <c r="E344" s="3">
        <v>44192</v>
      </c>
      <c r="F344" s="3">
        <v>43829</v>
      </c>
      <c r="G344" s="3">
        <v>44192</v>
      </c>
      <c r="H344" s="5">
        <v>5465443000</v>
      </c>
      <c r="I344" s="5">
        <v>4720227000</v>
      </c>
      <c r="J344" s="4">
        <f>H344-I344</f>
        <v>745216000</v>
      </c>
      <c r="K344" s="7">
        <f>J344/I344</f>
        <v>0.15787715294200894</v>
      </c>
    </row>
    <row r="345" spans="1:11" x14ac:dyDescent="0.25">
      <c r="A345" s="2" t="s">
        <v>469</v>
      </c>
      <c r="B345" s="2" t="s">
        <v>470</v>
      </c>
      <c r="C345" s="2" t="s">
        <v>60</v>
      </c>
      <c r="D345" s="2" t="s">
        <v>471</v>
      </c>
      <c r="E345" s="3">
        <v>44196</v>
      </c>
      <c r="F345" s="3">
        <v>43831</v>
      </c>
      <c r="G345" s="3">
        <v>44196</v>
      </c>
      <c r="H345" s="5">
        <v>9598114000</v>
      </c>
      <c r="I345" s="5">
        <v>8231169000</v>
      </c>
      <c r="J345" s="4">
        <f>H345-I345</f>
        <v>1366945000</v>
      </c>
      <c r="K345" s="7">
        <f>J345/I345</f>
        <v>0.16606936390201682</v>
      </c>
    </row>
    <row r="346" spans="1:11" x14ac:dyDescent="0.25">
      <c r="A346" s="2" t="s">
        <v>1143</v>
      </c>
      <c r="B346" s="2" t="s">
        <v>1144</v>
      </c>
      <c r="C346" s="2" t="s">
        <v>11</v>
      </c>
      <c r="D346" s="2" t="s">
        <v>122</v>
      </c>
      <c r="E346" s="3">
        <v>44196</v>
      </c>
      <c r="F346" s="3">
        <v>43831</v>
      </c>
      <c r="G346" s="3">
        <v>44196</v>
      </c>
      <c r="H346" s="5">
        <v>2146900000</v>
      </c>
      <c r="I346" s="5">
        <v>1839900000</v>
      </c>
      <c r="J346" s="4">
        <f>H346-I346</f>
        <v>307000000</v>
      </c>
      <c r="K346" s="7">
        <f>J346/I346</f>
        <v>0.16685689439643459</v>
      </c>
    </row>
    <row r="347" spans="1:11" x14ac:dyDescent="0.25">
      <c r="A347" s="2" t="s">
        <v>179</v>
      </c>
      <c r="B347" s="2" t="s">
        <v>180</v>
      </c>
      <c r="C347" s="2" t="s">
        <v>11</v>
      </c>
      <c r="D347" s="2" t="s">
        <v>181</v>
      </c>
      <c r="E347" s="3">
        <v>44196</v>
      </c>
      <c r="F347" s="3">
        <v>43831</v>
      </c>
      <c r="G347" s="3">
        <v>44196</v>
      </c>
      <c r="H347" s="5">
        <v>121867000000</v>
      </c>
      <c r="I347" s="5">
        <v>104213000000</v>
      </c>
      <c r="J347" s="4">
        <f>H347-I347</f>
        <v>17654000000</v>
      </c>
      <c r="K347" s="7">
        <f>J347/I347</f>
        <v>0.16940304952357191</v>
      </c>
    </row>
    <row r="348" spans="1:11" x14ac:dyDescent="0.25">
      <c r="A348" s="2" t="s">
        <v>453</v>
      </c>
      <c r="B348" s="2" t="s">
        <v>454</v>
      </c>
      <c r="C348" s="2" t="s">
        <v>40</v>
      </c>
      <c r="D348" s="2" t="s">
        <v>455</v>
      </c>
      <c r="E348" s="3">
        <v>44196</v>
      </c>
      <c r="F348" s="3">
        <v>43831</v>
      </c>
      <c r="G348" s="3">
        <v>44196</v>
      </c>
      <c r="H348" s="5">
        <v>4127500000</v>
      </c>
      <c r="I348" s="5">
        <v>3507600000</v>
      </c>
      <c r="J348" s="4">
        <f>H348-I348</f>
        <v>619900000</v>
      </c>
      <c r="K348" s="7">
        <f>J348/I348</f>
        <v>0.17673052799635078</v>
      </c>
    </row>
    <row r="349" spans="1:11" x14ac:dyDescent="0.25">
      <c r="A349" s="2" t="s">
        <v>194</v>
      </c>
      <c r="B349" s="2" t="s">
        <v>195</v>
      </c>
      <c r="C349" s="2" t="s">
        <v>22</v>
      </c>
      <c r="D349" s="2" t="s">
        <v>15</v>
      </c>
      <c r="E349" s="3">
        <v>44129</v>
      </c>
      <c r="F349" s="3">
        <v>43766</v>
      </c>
      <c r="G349" s="3">
        <v>44129</v>
      </c>
      <c r="H349" s="5">
        <v>17202000000</v>
      </c>
      <c r="I349" s="5">
        <v>14608000000</v>
      </c>
      <c r="J349" s="4">
        <f>H349-I349</f>
        <v>2594000000</v>
      </c>
      <c r="K349" s="7">
        <f>J349/I349</f>
        <v>0.17757393209200439</v>
      </c>
    </row>
    <row r="350" spans="1:11" x14ac:dyDescent="0.25">
      <c r="A350" s="2" t="s">
        <v>774</v>
      </c>
      <c r="B350" s="2" t="s">
        <v>775</v>
      </c>
      <c r="C350" s="2" t="s">
        <v>102</v>
      </c>
      <c r="D350" s="2" t="s">
        <v>776</v>
      </c>
      <c r="E350" s="3">
        <v>44196</v>
      </c>
      <c r="F350" s="3">
        <v>43831</v>
      </c>
      <c r="G350" s="3">
        <v>44196</v>
      </c>
      <c r="H350" s="5">
        <v>11497000000</v>
      </c>
      <c r="I350" s="5">
        <v>9740000000</v>
      </c>
      <c r="J350" s="4">
        <f>H350-I350</f>
        <v>1757000000</v>
      </c>
      <c r="K350" s="7">
        <f>J350/I350</f>
        <v>0.18039014373716633</v>
      </c>
    </row>
    <row r="351" spans="1:11" x14ac:dyDescent="0.25">
      <c r="A351" s="2" t="s">
        <v>590</v>
      </c>
      <c r="B351" s="2" t="s">
        <v>591</v>
      </c>
      <c r="C351" s="2" t="s">
        <v>11</v>
      </c>
      <c r="D351" s="2" t="s">
        <v>181</v>
      </c>
      <c r="E351" s="3">
        <v>44196</v>
      </c>
      <c r="F351" s="3">
        <v>43831</v>
      </c>
      <c r="G351" s="3">
        <v>44196</v>
      </c>
      <c r="H351" s="5">
        <v>77155000000</v>
      </c>
      <c r="I351" s="5">
        <v>64888000000</v>
      </c>
      <c r="J351" s="4">
        <f>H351-I351</f>
        <v>12267000000</v>
      </c>
      <c r="K351" s="7">
        <f>J351/I351</f>
        <v>0.18904882258661077</v>
      </c>
    </row>
    <row r="352" spans="1:11" x14ac:dyDescent="0.25">
      <c r="A352" s="2" t="s">
        <v>512</v>
      </c>
      <c r="B352" s="2" t="s">
        <v>513</v>
      </c>
      <c r="C352" s="2" t="s">
        <v>22</v>
      </c>
      <c r="D352" s="2" t="s">
        <v>514</v>
      </c>
      <c r="E352" s="3">
        <v>44196</v>
      </c>
      <c r="F352" s="3">
        <v>43831</v>
      </c>
      <c r="G352" s="3">
        <v>44196</v>
      </c>
      <c r="H352" s="5">
        <v>2594400000</v>
      </c>
      <c r="I352" s="5">
        <v>2163000000</v>
      </c>
      <c r="J352" s="4">
        <f>H352-I352</f>
        <v>431400000</v>
      </c>
      <c r="K352" s="7">
        <f>J352/I352</f>
        <v>0.19944521497919557</v>
      </c>
    </row>
    <row r="353" spans="1:11" x14ac:dyDescent="0.25">
      <c r="A353" s="2" t="s">
        <v>956</v>
      </c>
      <c r="B353" s="2" t="s">
        <v>957</v>
      </c>
      <c r="C353" s="2" t="s">
        <v>60</v>
      </c>
      <c r="D353" s="2" t="s">
        <v>61</v>
      </c>
      <c r="E353" s="3">
        <v>44196</v>
      </c>
      <c r="F353" s="3">
        <v>43831</v>
      </c>
      <c r="G353" s="3">
        <v>44196</v>
      </c>
      <c r="H353" s="5">
        <v>1056842000</v>
      </c>
      <c r="I353" s="5">
        <v>880951000</v>
      </c>
      <c r="J353" s="4">
        <f>H353-I353</f>
        <v>175891000</v>
      </c>
      <c r="K353" s="7">
        <f>J353/I353</f>
        <v>0.19966036703516996</v>
      </c>
    </row>
    <row r="354" spans="1:11" x14ac:dyDescent="0.25">
      <c r="A354" s="2" t="s">
        <v>821</v>
      </c>
      <c r="B354" s="2" t="s">
        <v>822</v>
      </c>
      <c r="C354" s="2" t="s">
        <v>22</v>
      </c>
      <c r="D354" s="2" t="s">
        <v>125</v>
      </c>
      <c r="E354" s="3">
        <v>44196</v>
      </c>
      <c r="F354" s="3">
        <v>43831</v>
      </c>
      <c r="G354" s="3">
        <v>44196</v>
      </c>
      <c r="H354" s="5">
        <v>21454000000</v>
      </c>
      <c r="I354" s="5">
        <v>17772000000</v>
      </c>
      <c r="J354" s="4">
        <f>H354-I354</f>
        <v>3682000000</v>
      </c>
      <c r="K354" s="7">
        <f>J354/I354</f>
        <v>0.2071798334458699</v>
      </c>
    </row>
    <row r="355" spans="1:11" x14ac:dyDescent="0.25">
      <c r="A355" s="2" t="s">
        <v>410</v>
      </c>
      <c r="B355" s="2" t="s">
        <v>411</v>
      </c>
      <c r="C355" s="2" t="s">
        <v>47</v>
      </c>
      <c r="D355" s="2" t="s">
        <v>315</v>
      </c>
      <c r="E355" s="3">
        <v>44196</v>
      </c>
      <c r="F355" s="3">
        <v>43831</v>
      </c>
      <c r="G355" s="3">
        <v>44196</v>
      </c>
      <c r="H355" s="5">
        <v>15493435000</v>
      </c>
      <c r="I355" s="5">
        <v>12807684000</v>
      </c>
      <c r="J355" s="4">
        <f>H355-I355</f>
        <v>2685751000</v>
      </c>
      <c r="K355" s="7">
        <f>J355/I355</f>
        <v>0.20969841229686803</v>
      </c>
    </row>
    <row r="356" spans="1:11" ht="30" x14ac:dyDescent="0.25">
      <c r="A356" s="2" t="s">
        <v>675</v>
      </c>
      <c r="B356" s="2" t="s">
        <v>676</v>
      </c>
      <c r="C356" s="2" t="s">
        <v>11</v>
      </c>
      <c r="D356" s="2" t="s">
        <v>384</v>
      </c>
      <c r="E356" s="3">
        <v>44196</v>
      </c>
      <c r="F356" s="3">
        <v>43831</v>
      </c>
      <c r="G356" s="3">
        <v>44196</v>
      </c>
      <c r="H356" s="5">
        <v>13978500000</v>
      </c>
      <c r="I356" s="5">
        <v>11554800000</v>
      </c>
      <c r="J356" s="4">
        <f>H356-I356</f>
        <v>2423700000</v>
      </c>
      <c r="K356" s="7">
        <f>J356/I356</f>
        <v>0.20975698411049953</v>
      </c>
    </row>
    <row r="357" spans="1:11" ht="30" x14ac:dyDescent="0.25">
      <c r="A357" s="2" t="s">
        <v>493</v>
      </c>
      <c r="B357" s="2" t="s">
        <v>494</v>
      </c>
      <c r="C357" s="2" t="s">
        <v>22</v>
      </c>
      <c r="D357" s="2" t="s">
        <v>217</v>
      </c>
      <c r="E357" s="3">
        <v>44196</v>
      </c>
      <c r="F357" s="3">
        <v>43831</v>
      </c>
      <c r="G357" s="3">
        <v>44196</v>
      </c>
      <c r="H357" s="5">
        <v>12552000000</v>
      </c>
      <c r="I357" s="5">
        <v>10333000000</v>
      </c>
      <c r="J357" s="4">
        <f>H357-I357</f>
        <v>2219000000</v>
      </c>
      <c r="K357" s="7">
        <f>J357/I357</f>
        <v>0.21474886286654407</v>
      </c>
    </row>
    <row r="358" spans="1:11" x14ac:dyDescent="0.25">
      <c r="A358" s="2" t="s">
        <v>484</v>
      </c>
      <c r="B358" s="2" t="s">
        <v>485</v>
      </c>
      <c r="C358" s="2" t="s">
        <v>47</v>
      </c>
      <c r="D358" s="2" t="s">
        <v>136</v>
      </c>
      <c r="E358" s="3">
        <v>44196</v>
      </c>
      <c r="F358" s="3">
        <v>43831</v>
      </c>
      <c r="G358" s="3">
        <v>44196</v>
      </c>
      <c r="H358" s="5">
        <v>85965000000</v>
      </c>
      <c r="I358" s="5">
        <v>70697000000</v>
      </c>
      <c r="J358" s="4">
        <f>H358-I358</f>
        <v>15268000000</v>
      </c>
      <c r="K358" s="7">
        <f>J358/I358</f>
        <v>0.21596390228722576</v>
      </c>
    </row>
    <row r="359" spans="1:11" x14ac:dyDescent="0.25">
      <c r="A359" s="2" t="s">
        <v>117</v>
      </c>
      <c r="B359" s="2" t="s">
        <v>118</v>
      </c>
      <c r="C359" s="2" t="s">
        <v>11</v>
      </c>
      <c r="D359" s="2" t="s">
        <v>119</v>
      </c>
      <c r="E359" s="3">
        <v>44196</v>
      </c>
      <c r="F359" s="3">
        <v>43831</v>
      </c>
      <c r="G359" s="3">
        <v>44196</v>
      </c>
      <c r="H359" s="5">
        <v>6069900000</v>
      </c>
      <c r="I359" s="5">
        <v>4991100000</v>
      </c>
      <c r="J359" s="4">
        <f>H359-I359</f>
        <v>1078800000</v>
      </c>
      <c r="K359" s="7">
        <f>J359/I359</f>
        <v>0.21614473763298672</v>
      </c>
    </row>
    <row r="360" spans="1:11" x14ac:dyDescent="0.25">
      <c r="A360" s="2" t="s">
        <v>403</v>
      </c>
      <c r="B360" s="2" t="s">
        <v>404</v>
      </c>
      <c r="C360" s="2" t="s">
        <v>115</v>
      </c>
      <c r="D360" s="2" t="s">
        <v>157</v>
      </c>
      <c r="E360" s="3">
        <v>44196</v>
      </c>
      <c r="F360" s="3">
        <v>43831</v>
      </c>
      <c r="G360" s="3">
        <v>44196</v>
      </c>
      <c r="H360" s="5">
        <v>3903609000</v>
      </c>
      <c r="I360" s="5">
        <v>3209241000</v>
      </c>
      <c r="J360" s="4">
        <f>H360-I360</f>
        <v>694368000</v>
      </c>
      <c r="K360" s="7">
        <f>J360/I360</f>
        <v>0.21636517793459575</v>
      </c>
    </row>
    <row r="361" spans="1:11" x14ac:dyDescent="0.25">
      <c r="A361" s="2" t="s">
        <v>879</v>
      </c>
      <c r="B361" s="2" t="s">
        <v>880</v>
      </c>
      <c r="C361" s="2" t="s">
        <v>11</v>
      </c>
      <c r="D361" s="2" t="s">
        <v>384</v>
      </c>
      <c r="E361" s="3">
        <v>44196</v>
      </c>
      <c r="F361" s="3">
        <v>43831</v>
      </c>
      <c r="G361" s="3">
        <v>44196</v>
      </c>
      <c r="H361" s="5">
        <v>9437000000</v>
      </c>
      <c r="I361" s="5">
        <v>7726000000</v>
      </c>
      <c r="J361" s="4">
        <f>H361-I361</f>
        <v>1711000000</v>
      </c>
      <c r="K361" s="7">
        <f>J361/I361</f>
        <v>0.22146000517732331</v>
      </c>
    </row>
    <row r="362" spans="1:11" x14ac:dyDescent="0.25">
      <c r="A362" s="2" t="s">
        <v>29</v>
      </c>
      <c r="B362" s="2" t="s">
        <v>30</v>
      </c>
      <c r="C362" s="2" t="s">
        <v>18</v>
      </c>
      <c r="D362" s="6" t="s">
        <v>31</v>
      </c>
      <c r="E362" s="1">
        <v>44196</v>
      </c>
      <c r="F362" s="1">
        <v>43831</v>
      </c>
      <c r="G362" s="1">
        <v>44196</v>
      </c>
      <c r="H362" s="4">
        <v>3936623000</v>
      </c>
      <c r="I362" s="4">
        <v>3199517000</v>
      </c>
      <c r="J362" s="4">
        <f>H362-I362</f>
        <v>737106000</v>
      </c>
      <c r="K362" s="7">
        <f>J362/I362</f>
        <v>0.23038039804132937</v>
      </c>
    </row>
    <row r="363" spans="1:11" x14ac:dyDescent="0.25">
      <c r="A363" s="2" t="s">
        <v>113</v>
      </c>
      <c r="B363" s="2" t="s">
        <v>114</v>
      </c>
      <c r="C363" s="2" t="s">
        <v>115</v>
      </c>
      <c r="D363" s="2" t="s">
        <v>116</v>
      </c>
      <c r="E363" s="3">
        <v>44196</v>
      </c>
      <c r="F363" s="3">
        <v>43831</v>
      </c>
      <c r="G363" s="3">
        <v>44196</v>
      </c>
      <c r="H363" s="5">
        <v>1885637000</v>
      </c>
      <c r="I363" s="5">
        <v>1531296000</v>
      </c>
      <c r="J363" s="4">
        <f>H363-I363</f>
        <v>354341000</v>
      </c>
      <c r="K363" s="7">
        <f>J363/I363</f>
        <v>0.23139941591958707</v>
      </c>
    </row>
    <row r="364" spans="1:11" x14ac:dyDescent="0.25">
      <c r="A364" s="2" t="s">
        <v>613</v>
      </c>
      <c r="B364" s="2" t="s">
        <v>614</v>
      </c>
      <c r="C364" s="2" t="s">
        <v>11</v>
      </c>
      <c r="D364" s="2" t="s">
        <v>119</v>
      </c>
      <c r="E364" s="3">
        <v>44196</v>
      </c>
      <c r="F364" s="3">
        <v>43831</v>
      </c>
      <c r="G364" s="3">
        <v>44196</v>
      </c>
      <c r="H364" s="5">
        <v>2666702000</v>
      </c>
      <c r="I364" s="5">
        <v>2158759000</v>
      </c>
      <c r="J364" s="4">
        <f>H364-I364</f>
        <v>507943000</v>
      </c>
      <c r="K364" s="7">
        <f>J364/I364</f>
        <v>0.23529398140320434</v>
      </c>
    </row>
    <row r="365" spans="1:11" x14ac:dyDescent="0.25">
      <c r="A365" s="2" t="s">
        <v>476</v>
      </c>
      <c r="B365" s="2" t="s">
        <v>477</v>
      </c>
      <c r="C365" s="2" t="s">
        <v>40</v>
      </c>
      <c r="D365" s="2" t="s">
        <v>274</v>
      </c>
      <c r="E365" s="3">
        <v>44196</v>
      </c>
      <c r="F365" s="3">
        <v>43831</v>
      </c>
      <c r="G365" s="3">
        <v>44196</v>
      </c>
      <c r="H365" s="5">
        <v>10116481000</v>
      </c>
      <c r="I365" s="5">
        <v>8175426000</v>
      </c>
      <c r="J365" s="4">
        <f>H365-I365</f>
        <v>1941055000</v>
      </c>
      <c r="K365" s="7">
        <f>J365/I365</f>
        <v>0.23742554822219661</v>
      </c>
    </row>
    <row r="366" spans="1:11" x14ac:dyDescent="0.25">
      <c r="A366" s="2" t="s">
        <v>769</v>
      </c>
      <c r="B366" s="2" t="s">
        <v>770</v>
      </c>
      <c r="C366" s="2" t="s">
        <v>47</v>
      </c>
      <c r="D366" s="2" t="s">
        <v>48</v>
      </c>
      <c r="E366" s="3">
        <v>44196</v>
      </c>
      <c r="F366" s="3">
        <v>43831</v>
      </c>
      <c r="G366" s="3">
        <v>44196</v>
      </c>
      <c r="H366" s="5">
        <v>24996056000</v>
      </c>
      <c r="I366" s="5">
        <v>20156447000</v>
      </c>
      <c r="J366" s="4">
        <f>H366-I366</f>
        <v>4839609000</v>
      </c>
      <c r="K366" s="7">
        <f>J366/I366</f>
        <v>0.24010228588401517</v>
      </c>
    </row>
    <row r="367" spans="1:11" x14ac:dyDescent="0.25">
      <c r="A367" s="2" t="s">
        <v>13</v>
      </c>
      <c r="B367" s="2" t="s">
        <v>14</v>
      </c>
      <c r="C367" s="2" t="s">
        <v>22</v>
      </c>
      <c r="D367" s="2" t="s">
        <v>15</v>
      </c>
      <c r="E367" s="3">
        <v>44196</v>
      </c>
      <c r="F367" s="3">
        <v>43831</v>
      </c>
      <c r="G367" s="3">
        <v>44196</v>
      </c>
      <c r="H367" s="5">
        <v>774425000</v>
      </c>
      <c r="I367" s="5">
        <v>624333000</v>
      </c>
      <c r="J367" s="4">
        <f>H367-I367</f>
        <v>150092000</v>
      </c>
      <c r="K367" s="7">
        <f>J367/I367</f>
        <v>0.24040375889148899</v>
      </c>
    </row>
    <row r="368" spans="1:11" x14ac:dyDescent="0.25">
      <c r="A368" s="2" t="s">
        <v>387</v>
      </c>
      <c r="B368" s="2" t="s">
        <v>388</v>
      </c>
      <c r="C368" s="2" t="s">
        <v>11</v>
      </c>
      <c r="D368" s="2" t="s">
        <v>37</v>
      </c>
      <c r="E368" s="3">
        <v>44196</v>
      </c>
      <c r="F368" s="3">
        <v>43831</v>
      </c>
      <c r="G368" s="3">
        <v>44196</v>
      </c>
      <c r="H368" s="5">
        <v>22284000000</v>
      </c>
      <c r="I368" s="5">
        <v>17911100000</v>
      </c>
      <c r="J368" s="4">
        <f>H368-I368</f>
        <v>4372900000</v>
      </c>
      <c r="K368" s="7">
        <f>J368/I368</f>
        <v>0.24414469239745185</v>
      </c>
    </row>
    <row r="369" spans="1:11" x14ac:dyDescent="0.25">
      <c r="A369" s="2" t="s">
        <v>78</v>
      </c>
      <c r="B369" s="2" t="s">
        <v>79</v>
      </c>
      <c r="C369" s="2" t="s">
        <v>47</v>
      </c>
      <c r="D369" s="2" t="s">
        <v>80</v>
      </c>
      <c r="E369" s="3">
        <v>44196</v>
      </c>
      <c r="F369" s="3">
        <v>43831</v>
      </c>
      <c r="G369" s="3">
        <v>44196</v>
      </c>
      <c r="H369" s="5">
        <v>8086000000</v>
      </c>
      <c r="I369" s="5">
        <v>6489000000</v>
      </c>
      <c r="J369" s="4">
        <f>H369-I369</f>
        <v>1597000000</v>
      </c>
      <c r="K369" s="7">
        <f>J369/I369</f>
        <v>0.24610879950685777</v>
      </c>
    </row>
    <row r="370" spans="1:11" x14ac:dyDescent="0.25">
      <c r="A370" s="2" t="s">
        <v>883</v>
      </c>
      <c r="B370" s="2" t="s">
        <v>884</v>
      </c>
      <c r="C370" s="2" t="s">
        <v>40</v>
      </c>
      <c r="D370" s="2" t="s">
        <v>254</v>
      </c>
      <c r="E370" s="3">
        <v>44196</v>
      </c>
      <c r="F370" s="3">
        <v>43831</v>
      </c>
      <c r="G370" s="3">
        <v>44196</v>
      </c>
      <c r="H370" s="5">
        <v>56587000000</v>
      </c>
      <c r="I370" s="5">
        <v>45349000000</v>
      </c>
      <c r="J370" s="4">
        <f>H370-I370</f>
        <v>11238000000</v>
      </c>
      <c r="K370" s="7">
        <f>J370/I370</f>
        <v>0.24781141811285806</v>
      </c>
    </row>
    <row r="371" spans="1:11" x14ac:dyDescent="0.25">
      <c r="A371" s="2" t="s">
        <v>609</v>
      </c>
      <c r="B371" s="2" t="s">
        <v>610</v>
      </c>
      <c r="C371" s="2" t="s">
        <v>60</v>
      </c>
      <c r="D371" s="2" t="s">
        <v>296</v>
      </c>
      <c r="E371" s="3">
        <v>44196</v>
      </c>
      <c r="F371" s="3">
        <v>43831</v>
      </c>
      <c r="G371" s="3">
        <v>44196</v>
      </c>
      <c r="H371" s="5">
        <v>8244000000</v>
      </c>
      <c r="I371" s="5">
        <v>6547000000</v>
      </c>
      <c r="J371" s="4">
        <f>H371-I371</f>
        <v>1697000000</v>
      </c>
      <c r="K371" s="7">
        <f>J371/I371</f>
        <v>0.25920268825416221</v>
      </c>
    </row>
    <row r="372" spans="1:11" x14ac:dyDescent="0.25">
      <c r="A372" s="2" t="s">
        <v>979</v>
      </c>
      <c r="B372" s="2" t="s">
        <v>980</v>
      </c>
      <c r="C372" s="2" t="s">
        <v>11</v>
      </c>
      <c r="D372" s="2" t="s">
        <v>37</v>
      </c>
      <c r="E372" s="3">
        <v>44196</v>
      </c>
      <c r="F372" s="3">
        <v>43831</v>
      </c>
      <c r="G372" s="3">
        <v>44196</v>
      </c>
      <c r="H372" s="5">
        <v>32218000000</v>
      </c>
      <c r="I372" s="5">
        <v>25542000000</v>
      </c>
      <c r="J372" s="4">
        <f>H372-I372</f>
        <v>6676000000</v>
      </c>
      <c r="K372" s="7">
        <f>J372/I372</f>
        <v>0.26137342416412185</v>
      </c>
    </row>
    <row r="373" spans="1:11" x14ac:dyDescent="0.25">
      <c r="A373" s="2" t="s">
        <v>987</v>
      </c>
      <c r="B373" s="2" t="s">
        <v>988</v>
      </c>
      <c r="C373" s="2" t="s">
        <v>18</v>
      </c>
      <c r="D373" s="2" t="s">
        <v>220</v>
      </c>
      <c r="E373" s="3">
        <v>44191</v>
      </c>
      <c r="F373" s="3">
        <v>43828</v>
      </c>
      <c r="G373" s="3">
        <v>44191</v>
      </c>
      <c r="H373" s="5">
        <v>10620352000</v>
      </c>
      <c r="I373" s="5">
        <v>8351931000</v>
      </c>
      <c r="J373" s="4">
        <f>H373-I373</f>
        <v>2268421000</v>
      </c>
      <c r="K373" s="7">
        <f>J373/I373</f>
        <v>0.27160437508403745</v>
      </c>
    </row>
    <row r="374" spans="1:11" x14ac:dyDescent="0.25">
      <c r="A374" s="2" t="s">
        <v>16</v>
      </c>
      <c r="B374" s="2" t="s">
        <v>17</v>
      </c>
      <c r="C374" s="3" t="s">
        <v>18</v>
      </c>
      <c r="D374" s="3" t="s">
        <v>19</v>
      </c>
      <c r="E374" s="3">
        <v>44196</v>
      </c>
      <c r="F374" s="3">
        <v>43831</v>
      </c>
      <c r="G374" s="3">
        <v>44196</v>
      </c>
      <c r="H374" s="5">
        <v>31536000000</v>
      </c>
      <c r="I374" s="5">
        <v>24578000000</v>
      </c>
      <c r="J374" s="4">
        <f>H374-I374</f>
        <v>6958000000</v>
      </c>
      <c r="K374" s="7">
        <f>J374/I374</f>
        <v>0.28309870615998045</v>
      </c>
    </row>
    <row r="375" spans="1:11" x14ac:dyDescent="0.25">
      <c r="A375" s="2" t="s">
        <v>891</v>
      </c>
      <c r="B375" s="2" t="s">
        <v>892</v>
      </c>
      <c r="C375" s="2" t="s">
        <v>11</v>
      </c>
      <c r="D375" s="2" t="s">
        <v>119</v>
      </c>
      <c r="E375" s="3">
        <v>44196</v>
      </c>
      <c r="F375" s="3">
        <v>43831</v>
      </c>
      <c r="G375" s="3">
        <v>44196</v>
      </c>
      <c r="H375" s="5">
        <v>8497100000</v>
      </c>
      <c r="I375" s="5">
        <v>6557600000</v>
      </c>
      <c r="J375" s="4">
        <f>H375-I375</f>
        <v>1939500000</v>
      </c>
      <c r="K375" s="7">
        <f>J375/I375</f>
        <v>0.29576369403440284</v>
      </c>
    </row>
    <row r="376" spans="1:11" x14ac:dyDescent="0.25">
      <c r="A376" s="2" t="s">
        <v>35</v>
      </c>
      <c r="B376" s="2" t="s">
        <v>36</v>
      </c>
      <c r="C376" s="2" t="s">
        <v>11</v>
      </c>
      <c r="D376" s="2" t="s">
        <v>37</v>
      </c>
      <c r="E376" s="3">
        <v>44196</v>
      </c>
      <c r="F376" s="3">
        <v>43831</v>
      </c>
      <c r="G376" s="3">
        <v>44196</v>
      </c>
      <c r="H376" s="5">
        <v>1926700000</v>
      </c>
      <c r="I376" s="5">
        <v>1476000000</v>
      </c>
      <c r="J376" s="4">
        <f>H376-I376</f>
        <v>450700000</v>
      </c>
      <c r="K376" s="7">
        <f>J376/I376</f>
        <v>0.30535230352303522</v>
      </c>
    </row>
    <row r="377" spans="1:11" x14ac:dyDescent="0.25">
      <c r="A377" s="2" t="s">
        <v>132</v>
      </c>
      <c r="B377" s="2" t="s">
        <v>133</v>
      </c>
      <c r="C377" s="2" t="s">
        <v>22</v>
      </c>
      <c r="D377" s="2" t="s">
        <v>57</v>
      </c>
      <c r="E377" s="3">
        <v>44196</v>
      </c>
      <c r="F377" s="3">
        <v>43831</v>
      </c>
      <c r="G377" s="3">
        <v>44196</v>
      </c>
      <c r="H377" s="5">
        <v>4519484000</v>
      </c>
      <c r="I377" s="5">
        <v>3460437000</v>
      </c>
      <c r="J377" s="4">
        <f>H377-I377</f>
        <v>1059047000</v>
      </c>
      <c r="K377" s="7">
        <f>J377/I377</f>
        <v>0.30604429440559094</v>
      </c>
    </row>
    <row r="378" spans="1:11" x14ac:dyDescent="0.25">
      <c r="A378" s="2" t="s">
        <v>830</v>
      </c>
      <c r="B378" s="2" t="s">
        <v>831</v>
      </c>
      <c r="C378" s="2" t="s">
        <v>11</v>
      </c>
      <c r="D378" s="2" t="s">
        <v>37</v>
      </c>
      <c r="E378" s="3">
        <v>44199</v>
      </c>
      <c r="F378" s="3">
        <v>43829</v>
      </c>
      <c r="G378" s="3">
        <v>44199</v>
      </c>
      <c r="H378" s="5">
        <v>3782745000</v>
      </c>
      <c r="I378" s="5">
        <v>2883673000</v>
      </c>
      <c r="J378" s="4">
        <f>H378-I378</f>
        <v>899072000</v>
      </c>
      <c r="K378" s="7">
        <f>J378/I378</f>
        <v>0.31178014982974839</v>
      </c>
    </row>
    <row r="379" spans="1:11" x14ac:dyDescent="0.25">
      <c r="A379" s="2" t="s">
        <v>761</v>
      </c>
      <c r="B379" s="2" t="s">
        <v>762</v>
      </c>
      <c r="C379" s="2" t="s">
        <v>60</v>
      </c>
      <c r="D379" s="2" t="s">
        <v>296</v>
      </c>
      <c r="E379" s="3">
        <v>44196</v>
      </c>
      <c r="F379" s="3">
        <v>43831</v>
      </c>
      <c r="G379" s="3">
        <v>44196</v>
      </c>
      <c r="H379" s="5">
        <v>5627000000</v>
      </c>
      <c r="I379" s="5">
        <v>4262000000</v>
      </c>
      <c r="J379" s="4">
        <f>H379-I379</f>
        <v>1365000000</v>
      </c>
      <c r="K379" s="7">
        <f>J379/I379</f>
        <v>0.32027217268887848</v>
      </c>
    </row>
    <row r="380" spans="1:11" x14ac:dyDescent="0.25">
      <c r="A380" s="2" t="s">
        <v>836</v>
      </c>
      <c r="B380" s="2" t="s">
        <v>837</v>
      </c>
      <c r="C380" s="2" t="s">
        <v>115</v>
      </c>
      <c r="D380" s="2" t="s">
        <v>838</v>
      </c>
      <c r="E380" s="3">
        <v>44196</v>
      </c>
      <c r="F380" s="3">
        <v>43831</v>
      </c>
      <c r="G380" s="3">
        <v>44196</v>
      </c>
      <c r="H380" s="5">
        <v>1644875000</v>
      </c>
      <c r="I380" s="5">
        <v>1240339000</v>
      </c>
      <c r="J380" s="4">
        <f>H380-I380</f>
        <v>404536000</v>
      </c>
      <c r="K380" s="7">
        <f>J380/I380</f>
        <v>0.32614954460030687</v>
      </c>
    </row>
    <row r="381" spans="1:11" x14ac:dyDescent="0.25">
      <c r="A381" s="2" t="s">
        <v>861</v>
      </c>
      <c r="B381" s="2" t="s">
        <v>862</v>
      </c>
      <c r="C381" s="2" t="s">
        <v>115</v>
      </c>
      <c r="D381" s="2" t="s">
        <v>428</v>
      </c>
      <c r="E381" s="3">
        <v>44196</v>
      </c>
      <c r="F381" s="3">
        <v>43831</v>
      </c>
      <c r="G381" s="3">
        <v>44196</v>
      </c>
      <c r="H381" s="5">
        <v>4438735000</v>
      </c>
      <c r="I381" s="5">
        <v>3330621000</v>
      </c>
      <c r="J381" s="4">
        <f>H381-I381</f>
        <v>1108114000</v>
      </c>
      <c r="K381" s="7">
        <f>J381/I381</f>
        <v>0.33270492199502738</v>
      </c>
    </row>
    <row r="382" spans="1:11" x14ac:dyDescent="0.25">
      <c r="A382" s="2" t="s">
        <v>1133</v>
      </c>
      <c r="B382" s="2" t="s">
        <v>1134</v>
      </c>
      <c r="C382" s="2" t="s">
        <v>22</v>
      </c>
      <c r="D382" s="2" t="s">
        <v>85</v>
      </c>
      <c r="E382" s="3">
        <v>44196</v>
      </c>
      <c r="F382" s="3">
        <v>43831</v>
      </c>
      <c r="G382" s="3">
        <v>44196</v>
      </c>
      <c r="H382" s="5">
        <v>844452000</v>
      </c>
      <c r="I382" s="5">
        <v>627921000</v>
      </c>
      <c r="J382" s="4">
        <f>H382-I382</f>
        <v>216531000</v>
      </c>
      <c r="K382" s="7">
        <f>J382/I382</f>
        <v>0.34483796528544197</v>
      </c>
    </row>
    <row r="383" spans="1:11" x14ac:dyDescent="0.25">
      <c r="A383" s="2" t="s">
        <v>1128</v>
      </c>
      <c r="B383" s="2" t="s">
        <v>1129</v>
      </c>
      <c r="C383" s="2" t="s">
        <v>60</v>
      </c>
      <c r="D383" s="2" t="s">
        <v>296</v>
      </c>
      <c r="E383" s="3">
        <v>44196</v>
      </c>
      <c r="F383" s="3">
        <v>43831</v>
      </c>
      <c r="G383" s="3">
        <v>44196</v>
      </c>
      <c r="H383" s="5">
        <v>689125000</v>
      </c>
      <c r="I383" s="5">
        <v>511352000</v>
      </c>
      <c r="J383" s="4">
        <f>H383-I383</f>
        <v>177773000</v>
      </c>
      <c r="K383" s="7">
        <f>J383/I383</f>
        <v>0.34765288881240319</v>
      </c>
    </row>
    <row r="384" spans="1:11" x14ac:dyDescent="0.25">
      <c r="A384" s="2" t="s">
        <v>20</v>
      </c>
      <c r="B384" s="2" t="s">
        <v>21</v>
      </c>
      <c r="C384" s="2" t="s">
        <v>22</v>
      </c>
      <c r="D384" s="6" t="s">
        <v>15</v>
      </c>
      <c r="E384" s="1">
        <v>44196</v>
      </c>
      <c r="F384" s="1">
        <v>43831</v>
      </c>
      <c r="G384" s="1">
        <v>44196</v>
      </c>
      <c r="H384" s="4">
        <v>3121469000</v>
      </c>
      <c r="I384" s="4">
        <v>2294965000</v>
      </c>
      <c r="J384" s="4">
        <f>H384-I384</f>
        <v>826504000</v>
      </c>
      <c r="K384" s="7">
        <f>J384/I384</f>
        <v>0.36013795417359307</v>
      </c>
    </row>
    <row r="385" spans="1:11" x14ac:dyDescent="0.25">
      <c r="A385" s="2" t="s">
        <v>294</v>
      </c>
      <c r="B385" s="2" t="s">
        <v>295</v>
      </c>
      <c r="C385" s="2" t="s">
        <v>60</v>
      </c>
      <c r="D385" s="2" t="s">
        <v>296</v>
      </c>
      <c r="E385" s="3">
        <v>44196</v>
      </c>
      <c r="F385" s="3">
        <v>43831</v>
      </c>
      <c r="G385" s="3">
        <v>44196</v>
      </c>
      <c r="H385" s="5">
        <v>3427100000</v>
      </c>
      <c r="I385" s="5">
        <v>2496100000</v>
      </c>
      <c r="J385" s="4">
        <f>H385-I385</f>
        <v>931000000</v>
      </c>
      <c r="K385" s="7">
        <f>J385/I385</f>
        <v>0.37298185168863429</v>
      </c>
    </row>
    <row r="386" spans="1:11" x14ac:dyDescent="0.25">
      <c r="A386" s="2" t="s">
        <v>141</v>
      </c>
      <c r="B386" s="2" t="s">
        <v>142</v>
      </c>
      <c r="C386" s="2" t="s">
        <v>18</v>
      </c>
      <c r="D386" s="2" t="s">
        <v>28</v>
      </c>
      <c r="E386" s="3">
        <v>44196</v>
      </c>
      <c r="F386" s="3">
        <v>43831</v>
      </c>
      <c r="G386" s="3">
        <v>44196</v>
      </c>
      <c r="H386" s="5">
        <v>386064000000</v>
      </c>
      <c r="I386" s="5">
        <v>280522000000</v>
      </c>
      <c r="J386" s="4">
        <f>H386-I386</f>
        <v>105542000000</v>
      </c>
      <c r="K386" s="7">
        <f>J386/I386</f>
        <v>0.37623430604373276</v>
      </c>
    </row>
    <row r="387" spans="1:11" x14ac:dyDescent="0.25">
      <c r="A387" s="2" t="s">
        <v>71</v>
      </c>
      <c r="B387" s="2" t="s">
        <v>72</v>
      </c>
      <c r="C387" s="2" t="s">
        <v>11</v>
      </c>
      <c r="D387" s="2" t="s">
        <v>12</v>
      </c>
      <c r="E387" s="3">
        <v>44196</v>
      </c>
      <c r="F387" s="3">
        <v>43831</v>
      </c>
      <c r="G387" s="3">
        <v>44196</v>
      </c>
      <c r="H387" s="5">
        <v>45804000000</v>
      </c>
      <c r="I387" s="5">
        <v>33266000000</v>
      </c>
      <c r="J387" s="4">
        <f>H387-I387</f>
        <v>12538000000</v>
      </c>
      <c r="K387" s="7">
        <f>J387/I387</f>
        <v>0.37690134070823061</v>
      </c>
    </row>
    <row r="388" spans="1:11" x14ac:dyDescent="0.25">
      <c r="A388" s="2" t="s">
        <v>1122</v>
      </c>
      <c r="B388" s="2" t="s">
        <v>1123</v>
      </c>
      <c r="C388" s="2" t="s">
        <v>40</v>
      </c>
      <c r="D388" s="2" t="s">
        <v>254</v>
      </c>
      <c r="E388" s="3">
        <v>44197</v>
      </c>
      <c r="F388" s="3">
        <v>43834</v>
      </c>
      <c r="G388" s="3">
        <v>44197</v>
      </c>
      <c r="H388" s="5">
        <v>18194000000</v>
      </c>
      <c r="I388" s="5">
        <v>12856000000</v>
      </c>
      <c r="J388" s="4">
        <f>H388-I388</f>
        <v>5338000000</v>
      </c>
      <c r="K388" s="7">
        <f>J388/I388</f>
        <v>0.41521468574984444</v>
      </c>
    </row>
    <row r="389" spans="1:11" x14ac:dyDescent="0.25">
      <c r="A389" s="2" t="s">
        <v>83</v>
      </c>
      <c r="B389" s="2" t="s">
        <v>84</v>
      </c>
      <c r="C389" s="2" t="s">
        <v>22</v>
      </c>
      <c r="D389" s="2" t="s">
        <v>85</v>
      </c>
      <c r="E389" s="3">
        <v>44191</v>
      </c>
      <c r="F389" s="3">
        <v>43828</v>
      </c>
      <c r="G389" s="3">
        <v>44191</v>
      </c>
      <c r="H389" s="5">
        <v>9763000000</v>
      </c>
      <c r="I389" s="5">
        <v>6731000000</v>
      </c>
      <c r="J389" s="4">
        <f>H389-I389</f>
        <v>3032000000</v>
      </c>
      <c r="K389" s="7">
        <f>J389/I389</f>
        <v>0.45045312732134896</v>
      </c>
    </row>
    <row r="390" spans="1:11" x14ac:dyDescent="0.25">
      <c r="A390" s="2" t="s">
        <v>499</v>
      </c>
      <c r="B390" s="2" t="s">
        <v>500</v>
      </c>
      <c r="C390" s="2" t="s">
        <v>22</v>
      </c>
      <c r="D390" s="2" t="s">
        <v>217</v>
      </c>
      <c r="E390" s="3">
        <v>44196</v>
      </c>
      <c r="F390" s="3">
        <v>43831</v>
      </c>
      <c r="G390" s="3">
        <v>44196</v>
      </c>
      <c r="H390" s="5">
        <v>14852000000</v>
      </c>
      <c r="I390" s="5">
        <v>10187000000</v>
      </c>
      <c r="J390" s="4">
        <f>H390-I390</f>
        <v>4665000000</v>
      </c>
      <c r="K390" s="7">
        <f>J390/I390</f>
        <v>0.45793658584470404</v>
      </c>
    </row>
    <row r="391" spans="1:11" x14ac:dyDescent="0.25">
      <c r="A391" s="2" t="s">
        <v>300</v>
      </c>
      <c r="B391" s="2" t="s">
        <v>301</v>
      </c>
      <c r="C391" s="2" t="s">
        <v>11</v>
      </c>
      <c r="D391" s="2" t="s">
        <v>181</v>
      </c>
      <c r="E391" s="3">
        <v>44196</v>
      </c>
      <c r="F391" s="3">
        <v>43831</v>
      </c>
      <c r="G391" s="3">
        <v>44196</v>
      </c>
      <c r="H391" s="5">
        <v>111115000000</v>
      </c>
      <c r="I391" s="5">
        <v>74639000000</v>
      </c>
      <c r="J391" s="4">
        <f>H391-I391</f>
        <v>36476000000</v>
      </c>
      <c r="K391" s="7">
        <f>J391/I391</f>
        <v>0.4886989375527539</v>
      </c>
    </row>
    <row r="392" spans="1:11" x14ac:dyDescent="0.25">
      <c r="A392" s="2" t="s">
        <v>1034</v>
      </c>
      <c r="B392" s="2" t="s">
        <v>1035</v>
      </c>
      <c r="C392" s="2" t="s">
        <v>11</v>
      </c>
      <c r="D392" s="2" t="s">
        <v>119</v>
      </c>
      <c r="E392" s="3">
        <v>44196</v>
      </c>
      <c r="F392" s="3">
        <v>43831</v>
      </c>
      <c r="G392" s="3">
        <v>44196</v>
      </c>
      <c r="H392" s="5">
        <v>6205683000</v>
      </c>
      <c r="I392" s="5">
        <v>4162821000</v>
      </c>
      <c r="J392" s="4">
        <f>H392-I392</f>
        <v>2042862000</v>
      </c>
      <c r="K392" s="7">
        <f>J392/I392</f>
        <v>0.49073981321800769</v>
      </c>
    </row>
    <row r="393" spans="1:11" x14ac:dyDescent="0.25">
      <c r="A393" s="2" t="s">
        <v>544</v>
      </c>
      <c r="B393" s="2" t="s">
        <v>545</v>
      </c>
      <c r="C393" s="2" t="s">
        <v>22</v>
      </c>
      <c r="D393" s="2" t="s">
        <v>125</v>
      </c>
      <c r="E393" s="3">
        <v>44196</v>
      </c>
      <c r="F393" s="3">
        <v>43831</v>
      </c>
      <c r="G393" s="3">
        <v>44196</v>
      </c>
      <c r="H393" s="5">
        <v>7423558000</v>
      </c>
      <c r="I393" s="5">
        <v>4911892000</v>
      </c>
      <c r="J393" s="4">
        <f>H393-I393</f>
        <v>2511666000</v>
      </c>
      <c r="K393" s="7">
        <f>J393/I393</f>
        <v>0.51134389762641363</v>
      </c>
    </row>
    <row r="394" spans="1:11" x14ac:dyDescent="0.25">
      <c r="A394" s="2" t="s">
        <v>905</v>
      </c>
      <c r="B394" s="2" t="s">
        <v>906</v>
      </c>
      <c r="C394" s="3" t="s">
        <v>47</v>
      </c>
      <c r="D394" s="3" t="s">
        <v>907</v>
      </c>
      <c r="E394" s="3">
        <v>44196</v>
      </c>
      <c r="F394" s="3">
        <v>43831</v>
      </c>
      <c r="G394" s="3">
        <v>44196</v>
      </c>
      <c r="H394" s="5">
        <v>68397000000</v>
      </c>
      <c r="I394" s="5">
        <v>44998000000</v>
      </c>
      <c r="J394" s="4">
        <f>H394-I394</f>
        <v>23399000000</v>
      </c>
      <c r="K394" s="7">
        <f>J394/I394</f>
        <v>0.5200008889283968</v>
      </c>
    </row>
    <row r="395" spans="1:11" x14ac:dyDescent="0.25">
      <c r="A395" s="2" t="s">
        <v>893</v>
      </c>
      <c r="B395" s="2" t="s">
        <v>894</v>
      </c>
      <c r="C395" s="2" t="s">
        <v>60</v>
      </c>
      <c r="D395" s="2" t="s">
        <v>61</v>
      </c>
      <c r="E395" s="3">
        <v>44196</v>
      </c>
      <c r="F395" s="3">
        <v>43831</v>
      </c>
      <c r="G395" s="3">
        <v>44196</v>
      </c>
      <c r="H395" s="5">
        <v>84000000</v>
      </c>
      <c r="I395" s="5">
        <v>54000000</v>
      </c>
      <c r="J395" s="4">
        <f>H395-I395</f>
        <v>30000000</v>
      </c>
      <c r="K395" s="7">
        <f>J395/I395</f>
        <v>0.55555555555555558</v>
      </c>
    </row>
    <row r="396" spans="1:11" x14ac:dyDescent="0.25">
      <c r="A396" s="2" t="s">
        <v>263</v>
      </c>
      <c r="B396" s="2" t="s">
        <v>264</v>
      </c>
      <c r="C396" s="2" t="s">
        <v>11</v>
      </c>
      <c r="D396" s="2" t="s">
        <v>166</v>
      </c>
      <c r="E396" s="3">
        <v>44196</v>
      </c>
      <c r="F396" s="3">
        <v>43831</v>
      </c>
      <c r="G396" s="3">
        <v>44196</v>
      </c>
      <c r="H396" s="5">
        <v>42518000000</v>
      </c>
      <c r="I396" s="5">
        <v>26145000000</v>
      </c>
      <c r="J396" s="4">
        <f>H396-I396</f>
        <v>16373000000</v>
      </c>
      <c r="K396" s="7">
        <f>J396/I396</f>
        <v>0.62623828647925028</v>
      </c>
    </row>
    <row r="397" spans="1:11" x14ac:dyDescent="0.25">
      <c r="A397" s="2" t="s">
        <v>605</v>
      </c>
      <c r="B397" s="2" t="s">
        <v>606</v>
      </c>
      <c r="C397" s="2" t="s">
        <v>40</v>
      </c>
      <c r="D397" s="2" t="s">
        <v>54</v>
      </c>
      <c r="E397" s="3">
        <v>44196</v>
      </c>
      <c r="F397" s="3">
        <v>43831</v>
      </c>
      <c r="G397" s="3">
        <v>44196</v>
      </c>
      <c r="H397" s="5">
        <v>4910200000</v>
      </c>
      <c r="I397" s="5">
        <v>2451900000</v>
      </c>
      <c r="J397" s="4">
        <f>H397-I397</f>
        <v>2458300000</v>
      </c>
      <c r="K397" s="7">
        <f>J397/I397</f>
        <v>1.0026102206452139</v>
      </c>
    </row>
    <row r="398" spans="1:11" x14ac:dyDescent="0.25">
      <c r="A398" s="2" t="s">
        <v>26</v>
      </c>
      <c r="B398" s="2" t="s">
        <v>27</v>
      </c>
      <c r="C398" s="2" t="s">
        <v>18</v>
      </c>
      <c r="D398" s="2" t="s">
        <v>28</v>
      </c>
      <c r="E398" s="3">
        <v>44196</v>
      </c>
      <c r="F398" s="3">
        <v>43831</v>
      </c>
      <c r="G398" s="3">
        <v>44196</v>
      </c>
      <c r="H398" s="5">
        <v>1725625000</v>
      </c>
      <c r="I398" s="5">
        <v>818379000</v>
      </c>
      <c r="J398" s="4">
        <f>H398-I398</f>
        <v>907246000</v>
      </c>
      <c r="K398" s="7">
        <f>J398/I398</f>
        <v>1.1085890522606274</v>
      </c>
    </row>
    <row r="399" spans="1:11" x14ac:dyDescent="0.25">
      <c r="A399" s="2" t="s">
        <v>269</v>
      </c>
      <c r="B399" s="2" t="s">
        <v>270</v>
      </c>
      <c r="C399" s="2" t="s">
        <v>139</v>
      </c>
      <c r="D399" s="2" t="s">
        <v>271</v>
      </c>
      <c r="E399" s="3">
        <v>43951</v>
      </c>
      <c r="F399" s="3"/>
      <c r="G399" s="3"/>
      <c r="H399" s="5"/>
      <c r="I399" s="5"/>
      <c r="K399" s="7" t="e">
        <f>J399/I399</f>
        <v>#DIV/0!</v>
      </c>
    </row>
    <row r="400" spans="1:11" x14ac:dyDescent="0.25">
      <c r="A400" s="2" t="s">
        <v>358</v>
      </c>
      <c r="B400" s="2" t="s">
        <v>359</v>
      </c>
      <c r="C400" s="2" t="s">
        <v>139</v>
      </c>
      <c r="D400" s="2" t="s">
        <v>281</v>
      </c>
      <c r="E400" s="3">
        <v>43611</v>
      </c>
      <c r="F400" s="3"/>
      <c r="G400" s="3"/>
      <c r="H400" s="5"/>
      <c r="I400" s="5"/>
      <c r="K400" s="7" t="e">
        <f>J400/I400</f>
        <v>#DIV/0!</v>
      </c>
    </row>
    <row r="401" spans="1:11" x14ac:dyDescent="0.25">
      <c r="A401" s="2" t="s">
        <v>341</v>
      </c>
      <c r="B401" s="2" t="s">
        <v>342</v>
      </c>
      <c r="C401" s="2" t="s">
        <v>139</v>
      </c>
      <c r="D401" s="2" t="s">
        <v>325</v>
      </c>
      <c r="E401" s="3">
        <v>43646</v>
      </c>
      <c r="F401" s="3"/>
      <c r="G401" s="3"/>
      <c r="H401" s="5"/>
      <c r="I401" s="5"/>
      <c r="K401" s="7" t="e">
        <f>J401/I401</f>
        <v>#DIV/0!</v>
      </c>
    </row>
    <row r="402" spans="1:11" x14ac:dyDescent="0.25">
      <c r="A402" s="2" t="s">
        <v>372</v>
      </c>
      <c r="B402" s="2" t="s">
        <v>373</v>
      </c>
      <c r="C402" s="2" t="s">
        <v>139</v>
      </c>
      <c r="D402" s="2" t="s">
        <v>374</v>
      </c>
      <c r="E402" s="3">
        <v>43709</v>
      </c>
      <c r="F402" s="3"/>
      <c r="G402" s="3"/>
      <c r="H402" s="5"/>
      <c r="I402" s="5"/>
      <c r="K402" s="7" t="e">
        <f>J402/I402</f>
        <v>#DIV/0!</v>
      </c>
    </row>
    <row r="403" spans="1:11" x14ac:dyDescent="0.25">
      <c r="A403" s="2" t="s">
        <v>279</v>
      </c>
      <c r="B403" s="2" t="s">
        <v>280</v>
      </c>
      <c r="C403" s="2" t="s">
        <v>139</v>
      </c>
      <c r="D403" s="2" t="s">
        <v>281</v>
      </c>
      <c r="E403" s="3">
        <v>43674</v>
      </c>
      <c r="F403" s="3"/>
      <c r="G403" s="3"/>
      <c r="H403" s="5"/>
      <c r="I403" s="5"/>
      <c r="K403" s="7" t="e">
        <f>J403/I403</f>
        <v>#DIV/0!</v>
      </c>
    </row>
    <row r="404" spans="1:11" x14ac:dyDescent="0.25">
      <c r="A404" s="2" t="s">
        <v>462</v>
      </c>
      <c r="B404" s="2" t="s">
        <v>463</v>
      </c>
      <c r="C404" s="2" t="s">
        <v>139</v>
      </c>
      <c r="D404" s="2" t="s">
        <v>464</v>
      </c>
      <c r="E404" s="3">
        <v>43646</v>
      </c>
      <c r="F404" s="3"/>
      <c r="G404" s="3"/>
      <c r="H404" s="5"/>
      <c r="I404" s="5"/>
      <c r="K404" s="7" t="e">
        <f>J404/I404</f>
        <v>#DIV/0!</v>
      </c>
    </row>
    <row r="405" spans="1:11" x14ac:dyDescent="0.25">
      <c r="A405" s="2" t="s">
        <v>536</v>
      </c>
      <c r="B405" s="2" t="s">
        <v>537</v>
      </c>
      <c r="C405" s="2" t="s">
        <v>139</v>
      </c>
      <c r="D405" s="2" t="s">
        <v>281</v>
      </c>
      <c r="E405" s="3">
        <v>43611</v>
      </c>
      <c r="F405" s="3"/>
      <c r="G405" s="3"/>
      <c r="H405" s="5"/>
      <c r="I405" s="5"/>
      <c r="K405" s="7" t="e">
        <f>J405/I405</f>
        <v>#DIV/0!</v>
      </c>
    </row>
    <row r="406" spans="1:11" x14ac:dyDescent="0.25">
      <c r="A406" s="2" t="s">
        <v>670</v>
      </c>
      <c r="B406" s="2" t="s">
        <v>671</v>
      </c>
      <c r="C406" s="2" t="s">
        <v>139</v>
      </c>
      <c r="D406" s="2" t="s">
        <v>672</v>
      </c>
      <c r="E406" s="3">
        <v>43862</v>
      </c>
      <c r="F406" s="3"/>
      <c r="G406" s="3"/>
      <c r="H406" s="5"/>
      <c r="I406" s="5"/>
      <c r="K406" s="7" t="e">
        <f>J406/I406</f>
        <v>#DIV/0!</v>
      </c>
    </row>
    <row r="407" spans="1:11" x14ac:dyDescent="0.25">
      <c r="A407" s="2" t="s">
        <v>1126</v>
      </c>
      <c r="B407" s="2" t="s">
        <v>1127</v>
      </c>
      <c r="C407" s="2" t="s">
        <v>139</v>
      </c>
      <c r="D407" s="2" t="s">
        <v>281</v>
      </c>
      <c r="E407" s="3">
        <v>43616</v>
      </c>
      <c r="F407" s="3"/>
      <c r="G407" s="3"/>
      <c r="H407" s="5"/>
      <c r="I407" s="5"/>
      <c r="K407" s="7" t="e">
        <f>J407/I407</f>
        <v>#DIV/0!</v>
      </c>
    </row>
    <row r="408" spans="1:11" x14ac:dyDescent="0.25">
      <c r="A408" s="2" t="s">
        <v>857</v>
      </c>
      <c r="B408" s="2" t="s">
        <v>858</v>
      </c>
      <c r="C408" s="2" t="s">
        <v>139</v>
      </c>
      <c r="D408" s="2" t="s">
        <v>464</v>
      </c>
      <c r="E408" s="3">
        <v>43646</v>
      </c>
      <c r="F408" s="3"/>
      <c r="G408" s="3"/>
      <c r="H408" s="5"/>
      <c r="I408" s="5"/>
      <c r="K408" s="7" t="e">
        <f>J408/I408</f>
        <v>#DIV/0!</v>
      </c>
    </row>
    <row r="409" spans="1:11" x14ac:dyDescent="0.25">
      <c r="A409" s="2" t="s">
        <v>643</v>
      </c>
      <c r="B409" s="2" t="s">
        <v>644</v>
      </c>
      <c r="C409" s="2" t="s">
        <v>139</v>
      </c>
      <c r="D409" s="2" t="s">
        <v>281</v>
      </c>
      <c r="E409" s="3">
        <v>43951</v>
      </c>
      <c r="F409" s="3"/>
      <c r="G409" s="3"/>
      <c r="H409" s="5"/>
      <c r="I409" s="5"/>
      <c r="K409" s="7" t="e">
        <f>J409/I409</f>
        <v>#DIV/0!</v>
      </c>
    </row>
    <row r="410" spans="1:11" x14ac:dyDescent="0.25">
      <c r="A410" s="2" t="s">
        <v>364</v>
      </c>
      <c r="B410" s="2" t="s">
        <v>365</v>
      </c>
      <c r="C410" s="2" t="s">
        <v>139</v>
      </c>
      <c r="D410" s="2" t="s">
        <v>271</v>
      </c>
      <c r="E410" s="3">
        <v>43890</v>
      </c>
      <c r="F410" s="3"/>
      <c r="G410" s="3"/>
      <c r="H410" s="5"/>
      <c r="I410" s="5"/>
      <c r="K410" s="7" t="e">
        <f>J410/I410</f>
        <v>#DIV/0!</v>
      </c>
    </row>
    <row r="411" spans="1:11" x14ac:dyDescent="0.25">
      <c r="A411" s="2" t="s">
        <v>962</v>
      </c>
      <c r="B411" s="2" t="s">
        <v>963</v>
      </c>
      <c r="C411" s="2" t="s">
        <v>139</v>
      </c>
      <c r="D411" s="2" t="s">
        <v>964</v>
      </c>
      <c r="E411" s="3">
        <v>43645</v>
      </c>
      <c r="F411" s="3"/>
      <c r="G411" s="3"/>
      <c r="H411" s="5"/>
      <c r="I411" s="5"/>
      <c r="K411" s="7" t="e">
        <f>J411/I411</f>
        <v>#DIV/0!</v>
      </c>
    </row>
    <row r="412" spans="1:11" x14ac:dyDescent="0.25">
      <c r="A412" s="2" t="s">
        <v>1046</v>
      </c>
      <c r="B412" s="2" t="s">
        <v>1047</v>
      </c>
      <c r="C412" s="2" t="s">
        <v>139</v>
      </c>
      <c r="D412" s="2" t="s">
        <v>1048</v>
      </c>
      <c r="E412" s="3">
        <v>43708</v>
      </c>
      <c r="F412" s="3"/>
      <c r="G412" s="3"/>
      <c r="H412" s="5"/>
      <c r="I412" s="5"/>
      <c r="K412" s="7" t="e">
        <f>J412/I412</f>
        <v>#DIV/0!</v>
      </c>
    </row>
    <row r="413" spans="1:11" x14ac:dyDescent="0.25">
      <c r="A413" s="2" t="s">
        <v>1044</v>
      </c>
      <c r="B413" s="2" t="s">
        <v>1045</v>
      </c>
      <c r="C413" s="2" t="s">
        <v>139</v>
      </c>
      <c r="D413" s="2" t="s">
        <v>374</v>
      </c>
      <c r="E413" s="3">
        <v>43861</v>
      </c>
      <c r="F413" s="3"/>
      <c r="G413" s="3"/>
      <c r="H413" s="5"/>
      <c r="I413" s="5"/>
      <c r="K413" s="7" t="e">
        <f>J413/I413</f>
        <v>#DIV/0!</v>
      </c>
    </row>
    <row r="414" spans="1:11" x14ac:dyDescent="0.25">
      <c r="A414" s="2" t="s">
        <v>519</v>
      </c>
      <c r="B414" s="2" t="s">
        <v>520</v>
      </c>
      <c r="C414" s="2" t="s">
        <v>60</v>
      </c>
      <c r="D414" s="2" t="s">
        <v>163</v>
      </c>
      <c r="E414" s="3">
        <v>43738</v>
      </c>
      <c r="F414" s="3"/>
      <c r="G414" s="3"/>
      <c r="H414" s="5"/>
      <c r="I414" s="5"/>
      <c r="K414" s="7" t="e">
        <f>J414/I414</f>
        <v>#DIV/0!</v>
      </c>
    </row>
    <row r="415" spans="1:11" x14ac:dyDescent="0.25">
      <c r="A415" s="2" t="s">
        <v>405</v>
      </c>
      <c r="B415" s="2" t="s">
        <v>406</v>
      </c>
      <c r="C415" s="2" t="s">
        <v>60</v>
      </c>
      <c r="D415" s="2" t="s">
        <v>152</v>
      </c>
      <c r="E415" s="3">
        <v>43830</v>
      </c>
      <c r="F415" s="3"/>
      <c r="G415" s="3"/>
      <c r="H415" s="5"/>
      <c r="I415" s="5"/>
      <c r="K415" s="7" t="e">
        <f>J415/I415</f>
        <v>#DIV/0!</v>
      </c>
    </row>
    <row r="416" spans="1:11" x14ac:dyDescent="0.25">
      <c r="A416" s="2" t="s">
        <v>1114</v>
      </c>
      <c r="B416" s="2" t="s">
        <v>1115</v>
      </c>
      <c r="C416" s="2" t="s">
        <v>60</v>
      </c>
      <c r="D416" s="2" t="s">
        <v>61</v>
      </c>
      <c r="E416" s="3">
        <v>43830</v>
      </c>
      <c r="F416" s="3"/>
      <c r="G416" s="3"/>
      <c r="H416" s="5"/>
      <c r="I416" s="5"/>
      <c r="K416" s="7" t="e">
        <f>J416/I416</f>
        <v>#DIV/0!</v>
      </c>
    </row>
    <row r="417" spans="1:11" x14ac:dyDescent="0.25">
      <c r="A417" s="2" t="s">
        <v>546</v>
      </c>
      <c r="B417" s="2" t="s">
        <v>547</v>
      </c>
      <c r="C417" s="2" t="s">
        <v>60</v>
      </c>
      <c r="D417" s="2" t="s">
        <v>312</v>
      </c>
      <c r="E417" s="3">
        <v>43830</v>
      </c>
      <c r="F417" s="3"/>
      <c r="G417" s="3"/>
      <c r="H417" s="5"/>
      <c r="I417" s="5"/>
      <c r="K417" s="7" t="e">
        <f>J417/I417</f>
        <v>#DIV/0!</v>
      </c>
    </row>
    <row r="418" spans="1:11" x14ac:dyDescent="0.25">
      <c r="A418" s="2" t="s">
        <v>753</v>
      </c>
      <c r="B418" s="2" t="s">
        <v>754</v>
      </c>
      <c r="C418" s="2" t="s">
        <v>60</v>
      </c>
      <c r="D418" s="2" t="s">
        <v>312</v>
      </c>
      <c r="E418" s="3">
        <v>43830</v>
      </c>
      <c r="F418" s="3"/>
      <c r="G418" s="3"/>
      <c r="H418" s="5"/>
      <c r="I418" s="5"/>
      <c r="K418" s="7" t="e">
        <f>J418/I418</f>
        <v>#DIV/0!</v>
      </c>
    </row>
    <row r="419" spans="1:11" x14ac:dyDescent="0.25">
      <c r="A419" s="2" t="s">
        <v>825</v>
      </c>
      <c r="B419" s="2" t="s">
        <v>826</v>
      </c>
      <c r="C419" s="2" t="s">
        <v>60</v>
      </c>
      <c r="D419" s="2" t="s">
        <v>827</v>
      </c>
      <c r="E419" s="3">
        <v>43830</v>
      </c>
      <c r="F419" s="3"/>
      <c r="G419" s="3"/>
      <c r="H419" s="5"/>
      <c r="I419" s="5"/>
      <c r="K419" s="7" t="e">
        <f>J419/I419</f>
        <v>#DIV/0!</v>
      </c>
    </row>
    <row r="420" spans="1:11" x14ac:dyDescent="0.25">
      <c r="A420" s="2" t="s">
        <v>881</v>
      </c>
      <c r="B420" s="2" t="s">
        <v>882</v>
      </c>
      <c r="C420" s="2" t="s">
        <v>60</v>
      </c>
      <c r="D420" s="2" t="s">
        <v>312</v>
      </c>
      <c r="E420" s="3">
        <v>43738</v>
      </c>
      <c r="F420" s="3"/>
      <c r="G420" s="3"/>
      <c r="H420" s="5"/>
      <c r="I420" s="5"/>
      <c r="K420" s="7" t="e">
        <f>J420/I420</f>
        <v>#DIV/0!</v>
      </c>
    </row>
    <row r="421" spans="1:11" x14ac:dyDescent="0.25">
      <c r="A421" s="2" t="s">
        <v>958</v>
      </c>
      <c r="B421" s="2" t="s">
        <v>959</v>
      </c>
      <c r="C421" s="2" t="s">
        <v>60</v>
      </c>
      <c r="D421" s="2" t="s">
        <v>152</v>
      </c>
      <c r="E421" s="3">
        <v>43830</v>
      </c>
      <c r="F421" s="3"/>
      <c r="G421" s="3"/>
      <c r="H421" s="5"/>
      <c r="I421" s="5"/>
      <c r="K421" s="7" t="e">
        <f>J421/I421</f>
        <v>#DIV/0!</v>
      </c>
    </row>
    <row r="422" spans="1:11" x14ac:dyDescent="0.25">
      <c r="A422" s="2" t="s">
        <v>58</v>
      </c>
      <c r="B422" s="2" t="s">
        <v>59</v>
      </c>
      <c r="C422" s="2" t="s">
        <v>60</v>
      </c>
      <c r="D422" s="2" t="s">
        <v>61</v>
      </c>
      <c r="E422" s="3">
        <v>43830</v>
      </c>
      <c r="F422" s="3"/>
      <c r="G422" s="3"/>
      <c r="H422" s="5"/>
      <c r="I422" s="5"/>
      <c r="K422" s="7" t="e">
        <f>J422/I422</f>
        <v>#DIV/0!</v>
      </c>
    </row>
    <row r="423" spans="1:11" x14ac:dyDescent="0.25">
      <c r="A423" s="2" t="s">
        <v>1001</v>
      </c>
      <c r="B423" s="2" t="s">
        <v>1002</v>
      </c>
      <c r="C423" s="2" t="s">
        <v>60</v>
      </c>
      <c r="D423" s="2" t="s">
        <v>235</v>
      </c>
      <c r="E423" s="3">
        <v>43830</v>
      </c>
      <c r="F423" s="3"/>
      <c r="G423" s="3"/>
      <c r="H423" s="5"/>
      <c r="I423" s="5"/>
      <c r="K423" s="7" t="e">
        <f>J423/I423</f>
        <v>#DIV/0!</v>
      </c>
    </row>
    <row r="424" spans="1:11" x14ac:dyDescent="0.25">
      <c r="A424" s="2" t="s">
        <v>1057</v>
      </c>
      <c r="B424" s="2" t="s">
        <v>1058</v>
      </c>
      <c r="C424" s="2" t="s">
        <v>60</v>
      </c>
      <c r="D424" s="2" t="s">
        <v>235</v>
      </c>
      <c r="E424" s="3">
        <v>43830</v>
      </c>
      <c r="F424" s="2"/>
      <c r="G424" s="2"/>
      <c r="H424" s="5"/>
      <c r="I424" s="5"/>
      <c r="K424" s="7" t="e">
        <f>J424/I424</f>
        <v>#DIV/0!</v>
      </c>
    </row>
    <row r="425" spans="1:11" x14ac:dyDescent="0.25">
      <c r="A425" s="2" t="s">
        <v>164</v>
      </c>
      <c r="B425" s="2" t="s">
        <v>165</v>
      </c>
      <c r="C425" s="2" t="s">
        <v>11</v>
      </c>
      <c r="D425" s="2" t="s">
        <v>166</v>
      </c>
      <c r="E425" s="3">
        <v>43738</v>
      </c>
      <c r="F425" s="3"/>
      <c r="G425" s="3"/>
      <c r="H425" s="5"/>
      <c r="I425" s="5"/>
      <c r="K425" s="7" t="e">
        <f>J425/I425</f>
        <v>#DIV/0!</v>
      </c>
    </row>
    <row r="426" spans="1:11" x14ac:dyDescent="0.25">
      <c r="A426" s="2" t="s">
        <v>73</v>
      </c>
      <c r="B426" s="2" t="s">
        <v>74</v>
      </c>
      <c r="C426" s="2" t="s">
        <v>11</v>
      </c>
      <c r="D426" s="2" t="s">
        <v>37</v>
      </c>
      <c r="E426" s="3">
        <v>43921</v>
      </c>
      <c r="F426" s="3"/>
      <c r="G426" s="3"/>
      <c r="H426" s="5"/>
      <c r="I426" s="5"/>
      <c r="K426" s="7" t="e">
        <f>J426/I426</f>
        <v>#DIV/0!</v>
      </c>
    </row>
    <row r="427" spans="1:11" x14ac:dyDescent="0.25">
      <c r="A427" s="2" t="s">
        <v>240</v>
      </c>
      <c r="B427" s="2" t="s">
        <v>241</v>
      </c>
      <c r="C427" s="2" t="s">
        <v>11</v>
      </c>
      <c r="D427" s="2" t="s">
        <v>37</v>
      </c>
      <c r="E427" s="3">
        <v>43738</v>
      </c>
      <c r="F427" s="3"/>
      <c r="G427" s="3"/>
      <c r="H427" s="5"/>
      <c r="I427" s="5"/>
      <c r="K427" s="7" t="e">
        <f>J427/I427</f>
        <v>#DIV/0!</v>
      </c>
    </row>
    <row r="428" spans="1:11" x14ac:dyDescent="0.25">
      <c r="A428" s="2" t="s">
        <v>284</v>
      </c>
      <c r="B428" s="2" t="s">
        <v>285</v>
      </c>
      <c r="C428" s="2" t="s">
        <v>11</v>
      </c>
      <c r="D428" s="2" t="s">
        <v>166</v>
      </c>
      <c r="E428" s="3">
        <v>43646</v>
      </c>
      <c r="F428" s="3"/>
      <c r="G428" s="3"/>
      <c r="H428" s="5"/>
      <c r="I428" s="5"/>
      <c r="K428" s="7" t="e">
        <f>J428/I428</f>
        <v>#DIV/0!</v>
      </c>
    </row>
    <row r="429" spans="1:11" x14ac:dyDescent="0.25">
      <c r="A429" s="2" t="s">
        <v>9</v>
      </c>
      <c r="B429" s="2" t="s">
        <v>10</v>
      </c>
      <c r="C429" s="2" t="s">
        <v>11</v>
      </c>
      <c r="D429" s="2" t="s">
        <v>12</v>
      </c>
      <c r="E429" s="3">
        <v>44012</v>
      </c>
      <c r="F429" s="3"/>
      <c r="G429" s="3"/>
      <c r="H429" s="5"/>
      <c r="I429" s="5"/>
      <c r="K429" s="7" t="e">
        <f>J429/I429</f>
        <v>#DIV/0!</v>
      </c>
    </row>
    <row r="430" spans="1:11" x14ac:dyDescent="0.25">
      <c r="A430" s="2" t="s">
        <v>576</v>
      </c>
      <c r="B430" s="2" t="s">
        <v>577</v>
      </c>
      <c r="C430" s="2" t="s">
        <v>11</v>
      </c>
      <c r="D430" s="2" t="s">
        <v>37</v>
      </c>
      <c r="E430" s="3">
        <v>44102</v>
      </c>
      <c r="F430" s="3"/>
      <c r="G430" s="3"/>
      <c r="H430" s="5"/>
      <c r="I430" s="5"/>
      <c r="K430" s="7" t="e">
        <f>J430/I430</f>
        <v>#DIV/0!</v>
      </c>
    </row>
    <row r="431" spans="1:11" x14ac:dyDescent="0.25">
      <c r="A431" s="2" t="s">
        <v>721</v>
      </c>
      <c r="B431" s="2" t="s">
        <v>722</v>
      </c>
      <c r="C431" s="2" t="s">
        <v>11</v>
      </c>
      <c r="D431" s="2" t="s">
        <v>166</v>
      </c>
      <c r="E431" s="3">
        <v>43921</v>
      </c>
      <c r="F431" s="3"/>
      <c r="G431" s="3"/>
      <c r="H431" s="5"/>
      <c r="I431" s="5"/>
      <c r="K431" s="7" t="e">
        <f>J431/I431</f>
        <v>#DIV/0!</v>
      </c>
    </row>
    <row r="432" spans="1:11" x14ac:dyDescent="0.25">
      <c r="A432" s="2" t="s">
        <v>723</v>
      </c>
      <c r="B432" s="2" t="s">
        <v>724</v>
      </c>
      <c r="C432" s="2" t="s">
        <v>11</v>
      </c>
      <c r="D432" s="2" t="s">
        <v>37</v>
      </c>
      <c r="E432" s="3">
        <v>43581</v>
      </c>
      <c r="F432" s="3"/>
      <c r="G432" s="3"/>
      <c r="H432" s="5"/>
      <c r="I432" s="5"/>
      <c r="K432" s="7" t="e">
        <f>J432/I432</f>
        <v>#DIV/0!</v>
      </c>
    </row>
    <row r="433" spans="1:11" x14ac:dyDescent="0.25">
      <c r="A433" s="2" t="s">
        <v>898</v>
      </c>
      <c r="B433" s="2" t="s">
        <v>899</v>
      </c>
      <c r="C433" s="2" t="s">
        <v>11</v>
      </c>
      <c r="D433" s="2" t="s">
        <v>37</v>
      </c>
      <c r="E433" s="3">
        <v>43646</v>
      </c>
      <c r="F433" s="3"/>
      <c r="G433" s="3"/>
      <c r="H433" s="5"/>
      <c r="I433" s="5"/>
      <c r="K433" s="7" t="e">
        <f>J433/I433</f>
        <v>#DIV/0!</v>
      </c>
    </row>
    <row r="434" spans="1:11" x14ac:dyDescent="0.25">
      <c r="A434" s="2" t="s">
        <v>954</v>
      </c>
      <c r="B434" s="2" t="s">
        <v>955</v>
      </c>
      <c r="C434" s="2" t="s">
        <v>11</v>
      </c>
      <c r="D434" s="2" t="s">
        <v>37</v>
      </c>
      <c r="E434" s="3">
        <v>43921</v>
      </c>
      <c r="F434" s="3"/>
      <c r="G434" s="3"/>
      <c r="H434" s="5"/>
      <c r="I434" s="5"/>
      <c r="K434" s="7" t="e">
        <f>J434/I434</f>
        <v>#DIV/0!</v>
      </c>
    </row>
    <row r="435" spans="1:11" x14ac:dyDescent="0.25">
      <c r="A435" s="2" t="s">
        <v>506</v>
      </c>
      <c r="B435" s="2" t="s">
        <v>507</v>
      </c>
      <c r="C435" s="2" t="s">
        <v>40</v>
      </c>
      <c r="D435" s="2" t="s">
        <v>54</v>
      </c>
      <c r="E435" s="3">
        <v>44196</v>
      </c>
      <c r="F435" s="3">
        <v>43831</v>
      </c>
      <c r="G435" s="3">
        <v>44196</v>
      </c>
      <c r="H435" s="5"/>
      <c r="I435" s="5"/>
      <c r="K435" s="7" t="e">
        <f>J435/I435</f>
        <v>#DIV/0!</v>
      </c>
    </row>
    <row r="436" spans="1:11" x14ac:dyDescent="0.25">
      <c r="A436" s="2" t="s">
        <v>368</v>
      </c>
      <c r="B436" s="2" t="s">
        <v>369</v>
      </c>
      <c r="C436" s="2" t="s">
        <v>40</v>
      </c>
      <c r="D436" s="2" t="s">
        <v>332</v>
      </c>
      <c r="E436" s="3">
        <v>43677</v>
      </c>
      <c r="F436" s="3"/>
      <c r="G436" s="3"/>
      <c r="H436" s="5"/>
      <c r="I436" s="5"/>
      <c r="K436" s="7" t="e">
        <f>J436/I436</f>
        <v>#DIV/0!</v>
      </c>
    </row>
    <row r="437" spans="1:11" x14ac:dyDescent="0.25">
      <c r="A437" s="2" t="s">
        <v>330</v>
      </c>
      <c r="B437" s="2" t="s">
        <v>331</v>
      </c>
      <c r="C437" s="2" t="s">
        <v>40</v>
      </c>
      <c r="D437" s="2" t="s">
        <v>332</v>
      </c>
      <c r="E437" s="3">
        <v>43616</v>
      </c>
      <c r="F437" s="3"/>
      <c r="G437" s="3"/>
      <c r="H437" s="5"/>
      <c r="I437" s="5"/>
      <c r="K437" s="7" t="e">
        <f>J437/I437</f>
        <v>#DIV/0!</v>
      </c>
    </row>
    <row r="438" spans="1:11" x14ac:dyDescent="0.25">
      <c r="A438" s="2" t="s">
        <v>447</v>
      </c>
      <c r="B438" s="2" t="s">
        <v>448</v>
      </c>
      <c r="C438" s="2" t="s">
        <v>40</v>
      </c>
      <c r="D438" s="2" t="s">
        <v>169</v>
      </c>
      <c r="E438" s="3">
        <v>43738</v>
      </c>
      <c r="F438" s="3"/>
      <c r="G438" s="3"/>
      <c r="H438" s="5"/>
      <c r="I438" s="5"/>
      <c r="K438" s="7" t="e">
        <f>J438/I438</f>
        <v>#DIV/0!</v>
      </c>
    </row>
    <row r="439" spans="1:11" x14ac:dyDescent="0.25">
      <c r="A439" s="2" t="s">
        <v>491</v>
      </c>
      <c r="B439" s="2" t="s">
        <v>492</v>
      </c>
      <c r="C439" s="2" t="s">
        <v>40</v>
      </c>
      <c r="D439" s="2" t="s">
        <v>274</v>
      </c>
      <c r="E439" s="3">
        <v>43616</v>
      </c>
      <c r="F439" s="3"/>
      <c r="G439" s="3"/>
      <c r="H439" s="5"/>
      <c r="I439" s="5"/>
      <c r="K439" s="7" t="e">
        <f>J439/I439</f>
        <v>#DIV/0!</v>
      </c>
    </row>
    <row r="440" spans="1:11" x14ac:dyDescent="0.25">
      <c r="A440" s="2" t="s">
        <v>647</v>
      </c>
      <c r="B440" s="2" t="s">
        <v>648</v>
      </c>
      <c r="C440" s="2" t="s">
        <v>40</v>
      </c>
      <c r="D440" s="2" t="s">
        <v>41</v>
      </c>
      <c r="E440" s="3">
        <v>43738</v>
      </c>
      <c r="F440" s="3"/>
      <c r="G440" s="3"/>
      <c r="H440" s="5"/>
      <c r="I440" s="5"/>
      <c r="K440" s="7" t="e">
        <f>J440/I440</f>
        <v>#DIV/0!</v>
      </c>
    </row>
    <row r="441" spans="1:11" x14ac:dyDescent="0.25">
      <c r="A441" s="2" t="s">
        <v>817</v>
      </c>
      <c r="B441" s="2" t="s">
        <v>818</v>
      </c>
      <c r="C441" s="2" t="s">
        <v>40</v>
      </c>
      <c r="D441" s="2" t="s">
        <v>54</v>
      </c>
      <c r="E441" s="3">
        <v>43646</v>
      </c>
      <c r="F441" s="3"/>
      <c r="G441" s="3"/>
      <c r="H441" s="5"/>
      <c r="I441" s="5"/>
      <c r="K441" s="7" t="e">
        <f>J441/I441</f>
        <v>#DIV/0!</v>
      </c>
    </row>
    <row r="442" spans="1:11" x14ac:dyDescent="0.25">
      <c r="A442" s="2" t="s">
        <v>903</v>
      </c>
      <c r="B442" s="2" t="s">
        <v>904</v>
      </c>
      <c r="C442" s="2" t="s">
        <v>40</v>
      </c>
      <c r="D442" s="2" t="s">
        <v>169</v>
      </c>
      <c r="E442" s="3">
        <v>43738</v>
      </c>
      <c r="F442" s="3"/>
      <c r="G442" s="3"/>
      <c r="H442" s="5"/>
      <c r="I442" s="5"/>
      <c r="K442" s="7" t="e">
        <f>J442/I442</f>
        <v>#DIV/0!</v>
      </c>
    </row>
    <row r="443" spans="1:11" x14ac:dyDescent="0.25">
      <c r="A443" s="2" t="s">
        <v>989</v>
      </c>
      <c r="B443" s="2" t="s">
        <v>990</v>
      </c>
      <c r="C443" s="2" t="s">
        <v>40</v>
      </c>
      <c r="D443" s="2" t="s">
        <v>254</v>
      </c>
      <c r="E443" s="3">
        <v>43738</v>
      </c>
      <c r="F443" s="3"/>
      <c r="G443" s="3"/>
      <c r="H443" s="5"/>
      <c r="I443" s="5"/>
      <c r="K443" s="7" t="e">
        <f>J443/I443</f>
        <v>#DIV/0!</v>
      </c>
    </row>
    <row r="444" spans="1:11" x14ac:dyDescent="0.25">
      <c r="A444" s="2" t="s">
        <v>191</v>
      </c>
      <c r="B444" s="2" t="s">
        <v>192</v>
      </c>
      <c r="C444" s="2" t="s">
        <v>22</v>
      </c>
      <c r="D444" s="2" t="s">
        <v>193</v>
      </c>
      <c r="E444" s="3">
        <v>43736</v>
      </c>
      <c r="F444" s="3"/>
      <c r="G444" s="3"/>
      <c r="H444" s="5"/>
      <c r="I444" s="5"/>
      <c r="K444" s="7" t="e">
        <f>J444/I444</f>
        <v>#DIV/0!</v>
      </c>
    </row>
    <row r="445" spans="1:11" x14ac:dyDescent="0.25">
      <c r="A445" s="2" t="s">
        <v>75</v>
      </c>
      <c r="B445" s="2" t="s">
        <v>76</v>
      </c>
      <c r="C445" s="2" t="s">
        <v>22</v>
      </c>
      <c r="D445" s="3" t="s">
        <v>77</v>
      </c>
      <c r="E445" s="3">
        <v>43708</v>
      </c>
      <c r="F445" s="3"/>
      <c r="G445" s="3"/>
      <c r="H445" s="5"/>
      <c r="I445" s="5"/>
      <c r="K445" s="7" t="e">
        <f>J445/I445</f>
        <v>#DIV/0!</v>
      </c>
    </row>
    <row r="446" spans="1:11" x14ac:dyDescent="0.25">
      <c r="A446" s="2" t="s">
        <v>215</v>
      </c>
      <c r="B446" s="2" t="s">
        <v>216</v>
      </c>
      <c r="C446" s="2" t="s">
        <v>22</v>
      </c>
      <c r="D446" s="2" t="s">
        <v>217</v>
      </c>
      <c r="E446" s="3">
        <v>43646</v>
      </c>
      <c r="F446" s="3"/>
      <c r="G446" s="3"/>
      <c r="H446" s="5"/>
      <c r="I446" s="5"/>
      <c r="K446" s="7" t="e">
        <f>J446/I446</f>
        <v>#DIV/0!</v>
      </c>
    </row>
    <row r="447" spans="1:11" x14ac:dyDescent="0.25">
      <c r="A447" s="2" t="s">
        <v>213</v>
      </c>
      <c r="B447" s="2" t="s">
        <v>214</v>
      </c>
      <c r="C447" s="2" t="s">
        <v>22</v>
      </c>
      <c r="D447" s="2" t="s">
        <v>57</v>
      </c>
      <c r="E447" s="3">
        <v>43861</v>
      </c>
      <c r="F447" s="3"/>
      <c r="G447" s="3"/>
      <c r="H447" s="5"/>
      <c r="I447" s="5"/>
      <c r="K447" s="7" t="e">
        <f>J447/I447</f>
        <v>#DIV/0!</v>
      </c>
    </row>
    <row r="448" spans="1:11" x14ac:dyDescent="0.25">
      <c r="A448" s="2" t="s">
        <v>267</v>
      </c>
      <c r="B448" s="2" t="s">
        <v>268</v>
      </c>
      <c r="C448" s="2" t="s">
        <v>22</v>
      </c>
      <c r="D448" s="2" t="s">
        <v>125</v>
      </c>
      <c r="E448" s="3">
        <v>43646</v>
      </c>
      <c r="F448" s="3"/>
      <c r="G448" s="3"/>
      <c r="H448" s="5"/>
      <c r="I448" s="5"/>
      <c r="K448" s="7" t="e">
        <f>J448/I448</f>
        <v>#DIV/0!</v>
      </c>
    </row>
    <row r="449" spans="1:11" x14ac:dyDescent="0.25">
      <c r="A449" s="2" t="s">
        <v>916</v>
      </c>
      <c r="B449" s="2" t="s">
        <v>917</v>
      </c>
      <c r="C449" s="2" t="s">
        <v>22</v>
      </c>
      <c r="D449" s="2" t="s">
        <v>217</v>
      </c>
      <c r="E449" s="3">
        <v>43861</v>
      </c>
      <c r="F449" s="3"/>
      <c r="G449" s="3"/>
      <c r="H449" s="5"/>
      <c r="I449" s="5"/>
      <c r="K449" s="7" t="e">
        <f>J449/I449</f>
        <v>#DIV/0!</v>
      </c>
    </row>
    <row r="450" spans="1:11" x14ac:dyDescent="0.25">
      <c r="A450" s="2" t="s">
        <v>333</v>
      </c>
      <c r="B450" s="2" t="s">
        <v>334</v>
      </c>
      <c r="C450" s="2" t="s">
        <v>22</v>
      </c>
      <c r="D450" s="2" t="s">
        <v>204</v>
      </c>
      <c r="E450" s="3">
        <v>43673</v>
      </c>
      <c r="F450" s="3"/>
      <c r="G450" s="3"/>
      <c r="H450" s="5"/>
      <c r="I450" s="5"/>
      <c r="K450" s="7" t="e">
        <f>J450/I450</f>
        <v>#DIV/0!</v>
      </c>
    </row>
    <row r="451" spans="1:11" x14ac:dyDescent="0.25">
      <c r="A451" s="2" t="s">
        <v>431</v>
      </c>
      <c r="B451" s="2" t="s">
        <v>432</v>
      </c>
      <c r="C451" s="2" t="s">
        <v>22</v>
      </c>
      <c r="D451" s="2" t="s">
        <v>77</v>
      </c>
      <c r="E451" s="3">
        <v>43921</v>
      </c>
      <c r="F451" s="3"/>
      <c r="G451" s="3"/>
      <c r="H451" s="5"/>
      <c r="I451" s="5"/>
      <c r="K451" s="7" t="e">
        <f>J451/I451</f>
        <v>#DIV/0!</v>
      </c>
    </row>
    <row r="452" spans="1:11" x14ac:dyDescent="0.25">
      <c r="A452" s="2" t="s">
        <v>482</v>
      </c>
      <c r="B452" s="2" t="s">
        <v>483</v>
      </c>
      <c r="C452" s="2" t="s">
        <v>22</v>
      </c>
      <c r="D452" s="2" t="s">
        <v>204</v>
      </c>
      <c r="E452" s="3">
        <v>43738</v>
      </c>
      <c r="F452" s="3"/>
      <c r="G452" s="3"/>
      <c r="H452" s="5"/>
      <c r="I452" s="5"/>
      <c r="K452" s="7" t="e">
        <f>J452/I452</f>
        <v>#DIV/0!</v>
      </c>
    </row>
    <row r="453" spans="1:11" x14ac:dyDescent="0.25">
      <c r="A453" s="2" t="s">
        <v>622</v>
      </c>
      <c r="B453" s="2" t="s">
        <v>623</v>
      </c>
      <c r="C453" s="2" t="s">
        <v>22</v>
      </c>
      <c r="D453" s="2" t="s">
        <v>217</v>
      </c>
      <c r="E453" s="3">
        <v>43677</v>
      </c>
      <c r="F453" s="3"/>
      <c r="G453" s="3"/>
      <c r="H453" s="5"/>
      <c r="I453" s="5"/>
      <c r="K453" s="7" t="e">
        <f>J453/I453</f>
        <v>#DIV/0!</v>
      </c>
    </row>
    <row r="454" spans="1:11" x14ac:dyDescent="0.25">
      <c r="A454" s="2" t="s">
        <v>641</v>
      </c>
      <c r="B454" s="2" t="s">
        <v>642</v>
      </c>
      <c r="C454" s="2" t="s">
        <v>22</v>
      </c>
      <c r="D454" s="2" t="s">
        <v>125</v>
      </c>
      <c r="E454" s="3">
        <v>43646</v>
      </c>
      <c r="F454" s="3"/>
      <c r="G454" s="3"/>
      <c r="H454" s="5"/>
      <c r="I454" s="5"/>
      <c r="K454" s="7" t="e">
        <f>J454/I454</f>
        <v>#DIV/0!</v>
      </c>
    </row>
    <row r="455" spans="1:11" x14ac:dyDescent="0.25">
      <c r="A455" s="2" t="s">
        <v>666</v>
      </c>
      <c r="B455" s="2" t="s">
        <v>667</v>
      </c>
      <c r="C455" s="2" t="s">
        <v>22</v>
      </c>
      <c r="D455" s="2" t="s">
        <v>15</v>
      </c>
      <c r="E455" s="3">
        <v>43646</v>
      </c>
      <c r="F455" s="3"/>
      <c r="G455" s="3"/>
      <c r="H455" s="5"/>
      <c r="I455" s="5"/>
      <c r="K455" s="7" t="e">
        <f>J455/I455</f>
        <v>#DIV/0!</v>
      </c>
    </row>
    <row r="456" spans="1:11" x14ac:dyDescent="0.25">
      <c r="A456" s="2" t="s">
        <v>677</v>
      </c>
      <c r="B456" s="2" t="s">
        <v>678</v>
      </c>
      <c r="C456" s="2" t="s">
        <v>22</v>
      </c>
      <c r="D456" s="2" t="s">
        <v>15</v>
      </c>
      <c r="E456" s="3">
        <v>43646</v>
      </c>
      <c r="F456" s="3"/>
      <c r="G456" s="3"/>
      <c r="H456" s="5"/>
      <c r="I456" s="5"/>
      <c r="K456" s="7" t="e">
        <f>J456/I456</f>
        <v>#DIV/0!</v>
      </c>
    </row>
    <row r="457" spans="1:11" x14ac:dyDescent="0.25">
      <c r="A457" s="2" t="s">
        <v>734</v>
      </c>
      <c r="B457" s="2" t="s">
        <v>735</v>
      </c>
      <c r="C457" s="2" t="s">
        <v>22</v>
      </c>
      <c r="D457" s="2" t="s">
        <v>85</v>
      </c>
      <c r="E457" s="3">
        <v>43921</v>
      </c>
      <c r="F457" s="3"/>
      <c r="G457" s="3"/>
      <c r="H457" s="5"/>
      <c r="I457" s="5"/>
      <c r="K457" s="7" t="e">
        <f>J457/I457</f>
        <v>#DIV/0!</v>
      </c>
    </row>
    <row r="458" spans="1:11" x14ac:dyDescent="0.25">
      <c r="A458" s="2" t="s">
        <v>738</v>
      </c>
      <c r="B458" s="2" t="s">
        <v>739</v>
      </c>
      <c r="C458" s="2" t="s">
        <v>22</v>
      </c>
      <c r="D458" s="2" t="s">
        <v>514</v>
      </c>
      <c r="E458" s="3">
        <v>43646</v>
      </c>
      <c r="F458" s="3"/>
      <c r="G458" s="3"/>
      <c r="H458" s="5"/>
      <c r="I458" s="5"/>
      <c r="K458" s="7" t="e">
        <f>J458/I458</f>
        <v>#DIV/0!</v>
      </c>
    </row>
    <row r="459" spans="1:11" x14ac:dyDescent="0.25">
      <c r="A459" s="2" t="s">
        <v>736</v>
      </c>
      <c r="B459" s="2" t="s">
        <v>737</v>
      </c>
      <c r="C459" s="2" t="s">
        <v>22</v>
      </c>
      <c r="D459" s="2" t="s">
        <v>85</v>
      </c>
      <c r="E459" s="3">
        <v>43706</v>
      </c>
      <c r="F459" s="3"/>
      <c r="G459" s="3"/>
      <c r="H459" s="5"/>
      <c r="I459" s="5"/>
      <c r="K459" s="7" t="e">
        <f>J459/I459</f>
        <v>#DIV/0!</v>
      </c>
    </row>
    <row r="460" spans="1:11" x14ac:dyDescent="0.25">
      <c r="A460" s="2" t="s">
        <v>93</v>
      </c>
      <c r="B460" s="2" t="s">
        <v>94</v>
      </c>
      <c r="C460" s="2" t="s">
        <v>22</v>
      </c>
      <c r="D460" s="2" t="s">
        <v>85</v>
      </c>
      <c r="E460" s="3">
        <v>43645</v>
      </c>
      <c r="F460" s="3"/>
      <c r="G460" s="3"/>
      <c r="H460" s="5"/>
      <c r="I460" s="5"/>
      <c r="K460" s="7" t="e">
        <f>J460/I460</f>
        <v>#DIV/0!</v>
      </c>
    </row>
    <row r="461" spans="1:11" x14ac:dyDescent="0.25">
      <c r="A461" s="2" t="s">
        <v>765</v>
      </c>
      <c r="B461" s="2" t="s">
        <v>766</v>
      </c>
      <c r="C461" s="2" t="s">
        <v>22</v>
      </c>
      <c r="D461" s="2" t="s">
        <v>57</v>
      </c>
      <c r="E461" s="3">
        <v>43924</v>
      </c>
      <c r="F461" s="3"/>
      <c r="G461" s="3"/>
      <c r="H461" s="5"/>
      <c r="I461" s="5"/>
      <c r="K461" s="7" t="e">
        <f>J461/I461</f>
        <v>#DIV/0!</v>
      </c>
    </row>
    <row r="462" spans="1:11" x14ac:dyDescent="0.25">
      <c r="A462" s="2" t="s">
        <v>767</v>
      </c>
      <c r="B462" s="2" t="s">
        <v>768</v>
      </c>
      <c r="C462" s="2" t="s">
        <v>22</v>
      </c>
      <c r="D462" s="2" t="s">
        <v>217</v>
      </c>
      <c r="E462" s="3">
        <v>43581</v>
      </c>
      <c r="F462" s="3"/>
      <c r="G462" s="3"/>
      <c r="H462" s="5"/>
      <c r="I462" s="5"/>
      <c r="K462" s="7" t="e">
        <f>J462/I462</f>
        <v>#DIV/0!</v>
      </c>
    </row>
    <row r="463" spans="1:11" x14ac:dyDescent="0.25">
      <c r="A463" s="2" t="s">
        <v>801</v>
      </c>
      <c r="B463" s="2" t="s">
        <v>802</v>
      </c>
      <c r="C463" s="2" t="s">
        <v>22</v>
      </c>
      <c r="D463" s="2" t="s">
        <v>85</v>
      </c>
      <c r="E463" s="3">
        <v>43861</v>
      </c>
      <c r="F463" s="3"/>
      <c r="G463" s="3"/>
      <c r="H463" s="5"/>
      <c r="I463" s="5"/>
      <c r="K463" s="7" t="e">
        <f>J463/I463</f>
        <v>#DIV/0!</v>
      </c>
    </row>
    <row r="464" spans="1:11" x14ac:dyDescent="0.25">
      <c r="A464" s="2" t="s">
        <v>811</v>
      </c>
      <c r="B464" s="2" t="s">
        <v>812</v>
      </c>
      <c r="C464" s="2" t="s">
        <v>22</v>
      </c>
      <c r="D464" s="2" t="s">
        <v>57</v>
      </c>
      <c r="E464" s="3">
        <v>43616</v>
      </c>
      <c r="F464" s="3"/>
      <c r="G464" s="3"/>
      <c r="H464" s="5"/>
      <c r="I464" s="5"/>
      <c r="K464" s="7" t="e">
        <f>J464/I464</f>
        <v>#DIV/0!</v>
      </c>
    </row>
    <row r="465" spans="1:11" x14ac:dyDescent="0.25">
      <c r="A465" s="2" t="s">
        <v>819</v>
      </c>
      <c r="B465" s="2" t="s">
        <v>820</v>
      </c>
      <c r="C465" s="2" t="s">
        <v>22</v>
      </c>
      <c r="D465" s="2" t="s">
        <v>217</v>
      </c>
      <c r="E465" s="3">
        <v>43616</v>
      </c>
      <c r="F465" s="3"/>
      <c r="G465" s="3"/>
      <c r="H465" s="5"/>
      <c r="I465" s="5"/>
      <c r="K465" s="7" t="e">
        <f>J465/I465</f>
        <v>#DIV/0!</v>
      </c>
    </row>
    <row r="466" spans="1:11" x14ac:dyDescent="0.25">
      <c r="A466" s="2" t="s">
        <v>877</v>
      </c>
      <c r="B466" s="2" t="s">
        <v>878</v>
      </c>
      <c r="C466" s="2" t="s">
        <v>22</v>
      </c>
      <c r="D466" s="2" t="s">
        <v>85</v>
      </c>
      <c r="E466" s="3">
        <v>43737</v>
      </c>
      <c r="F466" s="3"/>
      <c r="G466" s="3"/>
      <c r="H466" s="5"/>
      <c r="I466" s="5"/>
      <c r="K466" s="7" t="e">
        <f>J466/I466</f>
        <v>#DIV/0!</v>
      </c>
    </row>
    <row r="467" spans="1:11" x14ac:dyDescent="0.25">
      <c r="A467" s="2" t="s">
        <v>873</v>
      </c>
      <c r="B467" s="2" t="s">
        <v>874</v>
      </c>
      <c r="C467" s="2" t="s">
        <v>22</v>
      </c>
      <c r="D467" s="2" t="s">
        <v>85</v>
      </c>
      <c r="E467" s="3">
        <v>43554</v>
      </c>
      <c r="F467" s="3"/>
      <c r="G467" s="3"/>
      <c r="H467" s="5"/>
      <c r="I467" s="5"/>
      <c r="K467" s="7" t="e">
        <f>J467/I467</f>
        <v>#DIV/0!</v>
      </c>
    </row>
    <row r="468" spans="1:11" x14ac:dyDescent="0.25">
      <c r="A468" s="2" t="s">
        <v>924</v>
      </c>
      <c r="B468" s="2" t="s">
        <v>925</v>
      </c>
      <c r="C468" s="2" t="s">
        <v>22</v>
      </c>
      <c r="D468" s="2" t="s">
        <v>193</v>
      </c>
      <c r="E468" s="3">
        <v>43644</v>
      </c>
      <c r="F468" s="3"/>
      <c r="G468" s="3"/>
      <c r="H468" s="5"/>
      <c r="I468" s="5"/>
      <c r="K468" s="7" t="e">
        <f>J468/I468</f>
        <v>#DIV/0!</v>
      </c>
    </row>
    <row r="469" spans="1:11" x14ac:dyDescent="0.25">
      <c r="A469" s="2" t="s">
        <v>973</v>
      </c>
      <c r="B469" s="2" t="s">
        <v>974</v>
      </c>
      <c r="C469" s="2" t="s">
        <v>22</v>
      </c>
      <c r="D469" s="2" t="s">
        <v>630</v>
      </c>
      <c r="E469" s="3">
        <v>43735</v>
      </c>
      <c r="F469" s="3"/>
      <c r="G469" s="3"/>
      <c r="H469" s="5"/>
      <c r="I469" s="5"/>
      <c r="K469" s="7" t="e">
        <f>J469/I469</f>
        <v>#DIV/0!</v>
      </c>
    </row>
    <row r="470" spans="1:11" x14ac:dyDescent="0.25">
      <c r="A470" s="2" t="s">
        <v>1038</v>
      </c>
      <c r="B470" s="2" t="s">
        <v>1039</v>
      </c>
      <c r="C470" s="2" t="s">
        <v>22</v>
      </c>
      <c r="D470" s="2" t="s">
        <v>217</v>
      </c>
      <c r="E470" s="3">
        <v>43738</v>
      </c>
      <c r="F470" s="3"/>
      <c r="G470" s="3"/>
      <c r="H470" s="5"/>
      <c r="I470" s="5"/>
      <c r="K470" s="7" t="e">
        <f>J470/I470</f>
        <v>#DIV/0!</v>
      </c>
    </row>
    <row r="471" spans="1:11" x14ac:dyDescent="0.25">
      <c r="A471" s="2" t="s">
        <v>1061</v>
      </c>
      <c r="B471" s="2" t="s">
        <v>1062</v>
      </c>
      <c r="C471" s="2" t="s">
        <v>22</v>
      </c>
      <c r="D471" s="2" t="s">
        <v>193</v>
      </c>
      <c r="E471" s="3">
        <v>43644</v>
      </c>
      <c r="F471" s="3"/>
      <c r="G471" s="3"/>
      <c r="H471" s="5"/>
      <c r="I471" s="5"/>
      <c r="K471" s="7" t="e">
        <f>J471/I471</f>
        <v>#DIV/0!</v>
      </c>
    </row>
    <row r="472" spans="1:11" x14ac:dyDescent="0.25">
      <c r="A472" s="2" t="s">
        <v>1082</v>
      </c>
      <c r="B472" s="2" t="s">
        <v>1083</v>
      </c>
      <c r="C472" s="2" t="s">
        <v>22</v>
      </c>
      <c r="D472" s="2" t="s">
        <v>85</v>
      </c>
      <c r="E472" s="3">
        <v>43554</v>
      </c>
      <c r="F472" s="3"/>
      <c r="G472" s="3"/>
      <c r="H472" s="5"/>
      <c r="I472" s="5"/>
      <c r="K472" s="7" t="e">
        <f>J472/I472</f>
        <v>#DIV/0!</v>
      </c>
    </row>
    <row r="473" spans="1:11" x14ac:dyDescent="0.25">
      <c r="A473" s="2" t="s">
        <v>1098</v>
      </c>
      <c r="B473" s="2" t="s">
        <v>1099</v>
      </c>
      <c r="C473" s="2" t="s">
        <v>102</v>
      </c>
      <c r="D473" s="2" t="s">
        <v>226</v>
      </c>
      <c r="E473" s="3">
        <v>43646</v>
      </c>
      <c r="F473" s="3"/>
      <c r="G473" s="3"/>
      <c r="H473" s="5"/>
      <c r="I473" s="5"/>
      <c r="K473" s="7" t="e">
        <f>J473/I473</f>
        <v>#DIV/0!</v>
      </c>
    </row>
    <row r="474" spans="1:11" x14ac:dyDescent="0.25">
      <c r="A474" s="2" t="s">
        <v>100</v>
      </c>
      <c r="B474" s="2" t="s">
        <v>101</v>
      </c>
      <c r="C474" s="2" t="s">
        <v>102</v>
      </c>
      <c r="D474" s="2" t="s">
        <v>103</v>
      </c>
      <c r="E474" s="3">
        <v>43738</v>
      </c>
      <c r="F474" s="3"/>
      <c r="G474" s="3"/>
      <c r="H474" s="5"/>
      <c r="I474" s="5"/>
      <c r="K474" s="7" t="e">
        <f>J474/I474</f>
        <v>#DIV/0!</v>
      </c>
    </row>
    <row r="475" spans="1:11" x14ac:dyDescent="0.25">
      <c r="A475" s="2" t="s">
        <v>1065</v>
      </c>
      <c r="B475" s="2" t="s">
        <v>1066</v>
      </c>
      <c r="C475" s="2" t="s">
        <v>102</v>
      </c>
      <c r="D475" s="2" t="s">
        <v>226</v>
      </c>
      <c r="E475" s="3">
        <v>43738</v>
      </c>
      <c r="F475" s="3"/>
      <c r="G475" s="3"/>
      <c r="H475" s="5"/>
      <c r="I475" s="5"/>
      <c r="K475" s="7" t="e">
        <f>J475/I475</f>
        <v>#DIV/0!</v>
      </c>
    </row>
    <row r="476" spans="1:11" ht="30" x14ac:dyDescent="0.25">
      <c r="A476" s="2" t="s">
        <v>158</v>
      </c>
      <c r="B476" s="2" t="s">
        <v>159</v>
      </c>
      <c r="C476" s="2" t="s">
        <v>91</v>
      </c>
      <c r="D476" s="2" t="s">
        <v>160</v>
      </c>
      <c r="E476" s="3">
        <v>44196</v>
      </c>
      <c r="F476" s="3">
        <v>43831</v>
      </c>
      <c r="G476" s="3">
        <v>44196</v>
      </c>
      <c r="H476" s="5"/>
      <c r="I476" s="5"/>
      <c r="K476" s="7" t="e">
        <f>J476/I476</f>
        <v>#DIV/0!</v>
      </c>
    </row>
    <row r="477" spans="1:11" x14ac:dyDescent="0.25">
      <c r="A477" s="2" t="s">
        <v>1100</v>
      </c>
      <c r="B477" s="2" t="s">
        <v>1101</v>
      </c>
      <c r="C477" s="2" t="s">
        <v>91</v>
      </c>
      <c r="D477" s="2" t="s">
        <v>1102</v>
      </c>
      <c r="E477" s="3">
        <v>43738</v>
      </c>
      <c r="F477" s="3"/>
      <c r="G477" s="3"/>
      <c r="H477" s="5"/>
      <c r="I477" s="5"/>
      <c r="K477" s="7" t="e">
        <f>J477/I477</f>
        <v>#DIV/0!</v>
      </c>
    </row>
    <row r="478" spans="1:11" x14ac:dyDescent="0.25">
      <c r="A478" s="2" t="s">
        <v>424</v>
      </c>
      <c r="B478" s="2" t="s">
        <v>425</v>
      </c>
      <c r="C478" s="2" t="s">
        <v>91</v>
      </c>
      <c r="D478" s="2" t="s">
        <v>145</v>
      </c>
      <c r="E478" s="3">
        <v>43830</v>
      </c>
      <c r="F478" s="3"/>
      <c r="G478" s="3"/>
      <c r="H478" s="5"/>
      <c r="I478" s="5"/>
      <c r="K478" s="7" t="e">
        <f>J478/I478</f>
        <v>#DIV/0!</v>
      </c>
    </row>
    <row r="479" spans="1:11" x14ac:dyDescent="0.25">
      <c r="A479" s="2" t="s">
        <v>1078</v>
      </c>
      <c r="B479" s="2" t="s">
        <v>1079</v>
      </c>
      <c r="C479" s="2" t="s">
        <v>91</v>
      </c>
      <c r="D479" s="2" t="s">
        <v>145</v>
      </c>
      <c r="E479" s="3">
        <v>43830</v>
      </c>
      <c r="F479" s="3"/>
      <c r="G479" s="3"/>
      <c r="H479" s="5"/>
      <c r="I479" s="5"/>
      <c r="K479" s="7" t="e">
        <f>J479/I479</f>
        <v>#DIV/0!</v>
      </c>
    </row>
    <row r="480" spans="1:11" x14ac:dyDescent="0.25">
      <c r="A480" s="2" t="s">
        <v>445</v>
      </c>
      <c r="B480" s="2" t="s">
        <v>446</v>
      </c>
      <c r="C480" s="2" t="s">
        <v>47</v>
      </c>
      <c r="D480" s="2" t="s">
        <v>80</v>
      </c>
      <c r="E480" s="3">
        <v>43921</v>
      </c>
      <c r="F480" s="3"/>
      <c r="G480" s="3"/>
      <c r="H480" s="5"/>
      <c r="I480" s="5"/>
      <c r="K480" s="7"/>
    </row>
    <row r="481" spans="1:11" x14ac:dyDescent="0.25">
      <c r="A481" s="2" t="s">
        <v>993</v>
      </c>
      <c r="B481" s="2" t="s">
        <v>994</v>
      </c>
      <c r="C481" s="2" t="s">
        <v>47</v>
      </c>
      <c r="D481" s="2" t="s">
        <v>48</v>
      </c>
      <c r="E481" s="3">
        <v>43646</v>
      </c>
      <c r="F481" s="3"/>
      <c r="G481" s="3"/>
      <c r="H481" s="5"/>
      <c r="I481" s="5"/>
      <c r="K481" s="7"/>
    </row>
    <row r="482" spans="1:11" x14ac:dyDescent="0.25">
      <c r="A482" s="2" t="s">
        <v>777</v>
      </c>
      <c r="B482" s="2" t="s">
        <v>778</v>
      </c>
      <c r="C482" s="2" t="s">
        <v>47</v>
      </c>
      <c r="D482" s="2" t="s">
        <v>779</v>
      </c>
      <c r="E482" s="3">
        <v>43646</v>
      </c>
      <c r="F482" s="3"/>
      <c r="G482" s="3"/>
      <c r="H482" s="5"/>
      <c r="I482" s="5"/>
      <c r="K482" s="7"/>
    </row>
    <row r="483" spans="1:11" x14ac:dyDescent="0.25">
      <c r="A483" s="2" t="s">
        <v>967</v>
      </c>
      <c r="B483" s="2" t="s">
        <v>968</v>
      </c>
      <c r="C483" s="2" t="s">
        <v>47</v>
      </c>
      <c r="D483" s="2" t="s">
        <v>80</v>
      </c>
      <c r="E483" s="3">
        <v>43921</v>
      </c>
      <c r="F483" s="3"/>
      <c r="G483" s="3"/>
      <c r="H483" s="5"/>
      <c r="I483" s="5"/>
      <c r="K483" s="7"/>
    </row>
    <row r="484" spans="1:11" x14ac:dyDescent="0.25">
      <c r="A484" s="2" t="s">
        <v>218</v>
      </c>
      <c r="B484" s="2" t="s">
        <v>219</v>
      </c>
      <c r="C484" s="2" t="s">
        <v>18</v>
      </c>
      <c r="D484" s="2" t="s">
        <v>220</v>
      </c>
      <c r="E484" s="3">
        <v>43708</v>
      </c>
      <c r="F484" s="3"/>
      <c r="G484" s="3"/>
      <c r="H484" s="5"/>
      <c r="I484" s="5"/>
      <c r="K484" s="7"/>
    </row>
    <row r="485" spans="1:11" x14ac:dyDescent="0.25">
      <c r="A485" s="2" t="s">
        <v>245</v>
      </c>
      <c r="B485" s="2" t="s">
        <v>246</v>
      </c>
      <c r="C485" s="2" t="s">
        <v>18</v>
      </c>
      <c r="D485" s="2" t="s">
        <v>247</v>
      </c>
      <c r="E485" s="3">
        <v>43862</v>
      </c>
      <c r="F485" s="3"/>
      <c r="G485" s="3"/>
      <c r="H485" s="5"/>
      <c r="I485" s="5"/>
      <c r="K485" s="7"/>
    </row>
    <row r="486" spans="1:11" x14ac:dyDescent="0.25">
      <c r="A486" s="2" t="s">
        <v>412</v>
      </c>
      <c r="B486" s="2" t="s">
        <v>413</v>
      </c>
      <c r="C486" s="2" t="s">
        <v>18</v>
      </c>
      <c r="D486" s="2" t="s">
        <v>414</v>
      </c>
      <c r="E486" s="3">
        <v>43859</v>
      </c>
      <c r="F486" s="3"/>
      <c r="G486" s="3"/>
      <c r="H486" s="5"/>
      <c r="I486" s="5"/>
      <c r="K486" s="7"/>
    </row>
    <row r="487" spans="1:11" x14ac:dyDescent="0.25">
      <c r="A487" s="2" t="s">
        <v>385</v>
      </c>
      <c r="B487" s="2" t="s">
        <v>386</v>
      </c>
      <c r="C487" s="2" t="s">
        <v>18</v>
      </c>
      <c r="D487" s="2" t="s">
        <v>229</v>
      </c>
      <c r="E487" s="3">
        <v>43738</v>
      </c>
      <c r="F487" s="3"/>
      <c r="G487" s="3"/>
      <c r="H487" s="5"/>
      <c r="I487" s="5"/>
      <c r="K487" s="7"/>
    </row>
    <row r="488" spans="1:11" x14ac:dyDescent="0.25">
      <c r="A488" s="2" t="s">
        <v>415</v>
      </c>
      <c r="B488" s="2" t="s">
        <v>416</v>
      </c>
      <c r="C488" s="2" t="s">
        <v>18</v>
      </c>
      <c r="D488" s="2" t="s">
        <v>414</v>
      </c>
      <c r="E488" s="3">
        <v>43862</v>
      </c>
      <c r="F488" s="3"/>
      <c r="G488" s="3"/>
      <c r="H488" s="5"/>
      <c r="I488" s="5"/>
      <c r="K488" s="7"/>
    </row>
    <row r="489" spans="1:11" x14ac:dyDescent="0.25">
      <c r="A489" s="2" t="s">
        <v>389</v>
      </c>
      <c r="B489" s="2" t="s">
        <v>390</v>
      </c>
      <c r="C489" s="2" t="s">
        <v>18</v>
      </c>
      <c r="D489" s="2" t="s">
        <v>25</v>
      </c>
      <c r="E489" s="3">
        <v>43611</v>
      </c>
      <c r="F489" s="3"/>
      <c r="G489" s="3"/>
      <c r="H489" s="5"/>
      <c r="I489" s="5"/>
      <c r="K489" s="7"/>
    </row>
    <row r="490" spans="1:11" x14ac:dyDescent="0.25">
      <c r="A490" s="2" t="s">
        <v>524</v>
      </c>
      <c r="B490" s="2" t="s">
        <v>525</v>
      </c>
      <c r="C490" s="2" t="s">
        <v>18</v>
      </c>
      <c r="D490" s="2" t="s">
        <v>526</v>
      </c>
      <c r="E490" s="3">
        <v>43860</v>
      </c>
      <c r="F490" s="3"/>
      <c r="G490" s="3"/>
      <c r="H490" s="5"/>
      <c r="I490" s="5"/>
      <c r="K490" s="7"/>
    </row>
    <row r="491" spans="1:11" x14ac:dyDescent="0.25">
      <c r="A491" s="2" t="s">
        <v>578</v>
      </c>
      <c r="B491" s="2" t="s">
        <v>579</v>
      </c>
      <c r="C491" s="2" t="s">
        <v>18</v>
      </c>
      <c r="D491" s="2" t="s">
        <v>580</v>
      </c>
      <c r="E491" s="3">
        <v>43499</v>
      </c>
      <c r="F491" s="3"/>
      <c r="G491" s="3"/>
      <c r="H491" s="5"/>
      <c r="I491" s="5"/>
      <c r="K491" s="7"/>
    </row>
    <row r="492" spans="1:11" x14ac:dyDescent="0.25">
      <c r="A492" s="2" t="s">
        <v>286</v>
      </c>
      <c r="B492" s="2" t="s">
        <v>287</v>
      </c>
      <c r="C492" s="2" t="s">
        <v>18</v>
      </c>
      <c r="D492" s="2" t="s">
        <v>220</v>
      </c>
      <c r="E492" s="3">
        <v>43890</v>
      </c>
      <c r="F492" s="3"/>
      <c r="G492" s="3"/>
      <c r="H492" s="5"/>
      <c r="I492" s="5"/>
      <c r="K492" s="7"/>
    </row>
    <row r="493" spans="1:11" x14ac:dyDescent="0.25">
      <c r="A493" s="2" t="s">
        <v>673</v>
      </c>
      <c r="B493" s="2" t="s">
        <v>674</v>
      </c>
      <c r="C493" s="2" t="s">
        <v>18</v>
      </c>
      <c r="D493" s="2" t="s">
        <v>526</v>
      </c>
      <c r="E493" s="3">
        <v>43862</v>
      </c>
      <c r="F493" s="3"/>
      <c r="G493" s="3"/>
      <c r="H493" s="5"/>
      <c r="I493" s="5"/>
      <c r="K493" s="7"/>
    </row>
    <row r="494" spans="1:11" x14ac:dyDescent="0.25">
      <c r="A494" s="2" t="s">
        <v>696</v>
      </c>
      <c r="B494" s="2" t="s">
        <v>697</v>
      </c>
      <c r="C494" s="2" t="s">
        <v>18</v>
      </c>
      <c r="D494" s="2" t="s">
        <v>580</v>
      </c>
      <c r="E494" s="3">
        <v>43859</v>
      </c>
      <c r="F494" s="3"/>
      <c r="G494" s="3"/>
      <c r="H494" s="5"/>
      <c r="I494" s="5"/>
      <c r="K494" s="7"/>
    </row>
    <row r="495" spans="1:11" x14ac:dyDescent="0.25">
      <c r="A495" s="2" t="s">
        <v>784</v>
      </c>
      <c r="B495" s="2" t="s">
        <v>785</v>
      </c>
      <c r="C495" s="2" t="s">
        <v>18</v>
      </c>
      <c r="D495" s="2" t="s">
        <v>555</v>
      </c>
      <c r="E495" s="3">
        <v>43982</v>
      </c>
      <c r="F495" s="3"/>
      <c r="G495" s="3"/>
      <c r="H495" s="5"/>
      <c r="I495" s="5"/>
      <c r="K495" s="7"/>
    </row>
    <row r="496" spans="1:11" x14ac:dyDescent="0.25">
      <c r="A496" s="2" t="s">
        <v>871</v>
      </c>
      <c r="B496" s="2" t="s">
        <v>872</v>
      </c>
      <c r="C496" s="2" t="s">
        <v>18</v>
      </c>
      <c r="D496" s="2" t="s">
        <v>555</v>
      </c>
      <c r="E496" s="3">
        <v>43863</v>
      </c>
      <c r="F496" s="3"/>
      <c r="G496" s="3"/>
      <c r="H496" s="5"/>
      <c r="I496" s="5"/>
      <c r="K496" s="7"/>
    </row>
    <row r="497" spans="1:11" x14ac:dyDescent="0.25">
      <c r="A497" s="2" t="s">
        <v>849</v>
      </c>
      <c r="B497" s="2" t="s">
        <v>850</v>
      </c>
      <c r="C497" s="2" t="s">
        <v>18</v>
      </c>
      <c r="D497" s="2" t="s">
        <v>555</v>
      </c>
      <c r="E497" s="3">
        <v>43554</v>
      </c>
      <c r="F497" s="3"/>
      <c r="G497" s="3"/>
      <c r="H497" s="5"/>
      <c r="I497" s="5"/>
      <c r="K497" s="7"/>
    </row>
    <row r="498" spans="1:11" x14ac:dyDescent="0.25">
      <c r="A498" s="2" t="s">
        <v>912</v>
      </c>
      <c r="B498" s="2" t="s">
        <v>913</v>
      </c>
      <c r="C498" s="2" t="s">
        <v>18</v>
      </c>
      <c r="D498" s="2" t="s">
        <v>526</v>
      </c>
      <c r="E498" s="3">
        <v>43862</v>
      </c>
      <c r="F498" s="3"/>
      <c r="G498" s="3"/>
      <c r="H498" s="5"/>
      <c r="I498" s="5"/>
      <c r="K498" s="7"/>
    </row>
    <row r="499" spans="1:11" x14ac:dyDescent="0.25">
      <c r="A499" s="2" t="s">
        <v>948</v>
      </c>
      <c r="B499" s="2" t="s">
        <v>949</v>
      </c>
      <c r="C499" s="2" t="s">
        <v>18</v>
      </c>
      <c r="D499" s="2" t="s">
        <v>25</v>
      </c>
      <c r="E499" s="3">
        <v>43737</v>
      </c>
      <c r="F499" s="3"/>
      <c r="G499" s="3"/>
      <c r="H499" s="5"/>
      <c r="I499" s="5"/>
      <c r="K499" s="7"/>
    </row>
    <row r="500" spans="1:11" x14ac:dyDescent="0.25">
      <c r="A500" s="2" t="s">
        <v>971</v>
      </c>
      <c r="B500" s="2" t="s">
        <v>972</v>
      </c>
      <c r="C500" s="2" t="s">
        <v>18</v>
      </c>
      <c r="D500" s="2" t="s">
        <v>414</v>
      </c>
      <c r="E500" s="3">
        <v>43862</v>
      </c>
      <c r="F500" s="3"/>
      <c r="G500" s="3"/>
      <c r="H500" s="5"/>
      <c r="I500" s="5"/>
      <c r="K500" s="7"/>
    </row>
    <row r="501" spans="1:11" x14ac:dyDescent="0.25">
      <c r="A501" s="2" t="s">
        <v>983</v>
      </c>
      <c r="B501" s="2" t="s">
        <v>984</v>
      </c>
      <c r="C501" s="2" t="s">
        <v>18</v>
      </c>
      <c r="D501" s="2" t="s">
        <v>526</v>
      </c>
      <c r="E501" s="3">
        <v>43862</v>
      </c>
      <c r="F501" s="3"/>
      <c r="G501" s="3"/>
      <c r="H501" s="5"/>
      <c r="I501" s="5"/>
      <c r="K501" s="7"/>
    </row>
    <row r="502" spans="1:11" x14ac:dyDescent="0.25">
      <c r="A502" s="2" t="s">
        <v>969</v>
      </c>
      <c r="B502" s="2" t="s">
        <v>970</v>
      </c>
      <c r="C502" s="2" t="s">
        <v>18</v>
      </c>
      <c r="D502" s="2" t="s">
        <v>555</v>
      </c>
      <c r="E502" s="3">
        <v>43645</v>
      </c>
      <c r="F502" s="3"/>
      <c r="G502" s="3"/>
      <c r="H502" s="5"/>
      <c r="I502" s="5"/>
      <c r="K502" s="7"/>
    </row>
    <row r="503" spans="1:11" x14ac:dyDescent="0.25">
      <c r="A503" s="2" t="s">
        <v>999</v>
      </c>
      <c r="B503" s="2" t="s">
        <v>1000</v>
      </c>
      <c r="C503" s="2" t="s">
        <v>18</v>
      </c>
      <c r="D503" s="2" t="s">
        <v>220</v>
      </c>
      <c r="E503" s="3">
        <v>43862</v>
      </c>
      <c r="F503" s="3"/>
      <c r="G503" s="3"/>
      <c r="H503" s="5"/>
      <c r="I503" s="5"/>
      <c r="K503" s="7"/>
    </row>
    <row r="504" spans="1:11" x14ac:dyDescent="0.25">
      <c r="A504" s="2" t="s">
        <v>1020</v>
      </c>
      <c r="B504" s="2" t="s">
        <v>1021</v>
      </c>
      <c r="C504" s="2" t="s">
        <v>18</v>
      </c>
      <c r="D504" s="2" t="s">
        <v>555</v>
      </c>
      <c r="E504" s="3">
        <v>43554</v>
      </c>
      <c r="F504" s="3"/>
      <c r="G504" s="3"/>
      <c r="H504" s="5"/>
      <c r="I504" s="5"/>
      <c r="K504" s="7"/>
    </row>
  </sheetData>
  <sortState ref="A5:K504">
    <sortCondition ref="K5:K5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6"/>
  <sheetViews>
    <sheetView tabSelected="1" workbookViewId="0">
      <selection activeCell="A495" sqref="A495"/>
    </sheetView>
  </sheetViews>
  <sheetFormatPr defaultRowHeight="15" outlineLevelRow="2" x14ac:dyDescent="0.25"/>
  <cols>
    <col min="2" max="2" width="32.7109375" customWidth="1"/>
    <col min="3" max="3" width="26.5703125" customWidth="1"/>
    <col min="4" max="4" width="44.7109375" hidden="1" customWidth="1"/>
    <col min="5" max="5" width="13.28515625" hidden="1" customWidth="1"/>
    <col min="6" max="6" width="14.28515625" hidden="1" customWidth="1"/>
    <col min="7" max="7" width="10.28515625" customWidth="1"/>
    <col min="8" max="8" width="26.7109375" style="4" customWidth="1"/>
    <col min="9" max="9" width="17.7109375" style="4" customWidth="1"/>
    <col min="10" max="10" width="18.85546875" style="4" customWidth="1"/>
  </cols>
  <sheetData>
    <row r="2" spans="1:11" x14ac:dyDescent="0.25">
      <c r="B2" t="e">
        <f>VLOOKUP(A5,#REF!,1,FALSE)</f>
        <v>#REF!</v>
      </c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s="4" t="s">
        <v>1161</v>
      </c>
      <c r="I4" s="4" t="s">
        <v>1162</v>
      </c>
      <c r="J4" s="4" t="s">
        <v>1163</v>
      </c>
      <c r="K4" s="4" t="s">
        <v>1148</v>
      </c>
    </row>
    <row r="5" spans="1:11" hidden="1" outlineLevel="2" x14ac:dyDescent="0.25">
      <c r="A5" s="2" t="s">
        <v>45</v>
      </c>
      <c r="B5" s="2" t="s">
        <v>46</v>
      </c>
      <c r="C5" s="2" t="s">
        <v>47</v>
      </c>
      <c r="D5" s="2" t="s">
        <v>48</v>
      </c>
      <c r="E5" s="3">
        <v>44196</v>
      </c>
      <c r="F5" s="3">
        <v>43831</v>
      </c>
      <c r="G5" s="3">
        <v>44196</v>
      </c>
      <c r="H5" s="5">
        <v>1861178000</v>
      </c>
      <c r="I5" s="5">
        <v>11547969000</v>
      </c>
      <c r="J5" s="4">
        <f>H5-I5</f>
        <v>-9686791000</v>
      </c>
      <c r="K5" s="7">
        <f>J5/I5</f>
        <v>-0.83883070694076167</v>
      </c>
    </row>
    <row r="6" spans="1:11" hidden="1" outlineLevel="2" x14ac:dyDescent="0.25">
      <c r="A6" s="2" t="s">
        <v>981</v>
      </c>
      <c r="B6" s="2" t="s">
        <v>982</v>
      </c>
      <c r="C6" s="2" t="s">
        <v>47</v>
      </c>
      <c r="D6" s="2" t="s">
        <v>136</v>
      </c>
      <c r="E6" s="3">
        <v>44196</v>
      </c>
      <c r="F6" s="3">
        <v>43831</v>
      </c>
      <c r="G6" s="3">
        <v>44196</v>
      </c>
      <c r="H6" s="5">
        <v>3716349000</v>
      </c>
      <c r="I6" s="5">
        <v>3459329000</v>
      </c>
      <c r="J6" s="4">
        <f>H6-I6</f>
        <v>257020000</v>
      </c>
      <c r="K6" s="7">
        <f>J6/I6</f>
        <v>7.4297645583869004E-2</v>
      </c>
    </row>
    <row r="7" spans="1:11" hidden="1" outlineLevel="2" x14ac:dyDescent="0.25">
      <c r="A7" s="2" t="s">
        <v>78</v>
      </c>
      <c r="B7" s="2" t="s">
        <v>79</v>
      </c>
      <c r="C7" s="2" t="s">
        <v>47</v>
      </c>
      <c r="D7" s="2" t="s">
        <v>80</v>
      </c>
      <c r="E7" s="3">
        <v>44196</v>
      </c>
      <c r="F7" s="3">
        <v>43831</v>
      </c>
      <c r="G7" s="3">
        <v>44196</v>
      </c>
      <c r="H7" s="5">
        <v>8086000000</v>
      </c>
      <c r="I7" s="5">
        <v>6489000000</v>
      </c>
      <c r="J7" s="4">
        <f>H7-I7</f>
        <v>1597000000</v>
      </c>
      <c r="K7" s="7">
        <f>J7/I7</f>
        <v>0.24610879950685777</v>
      </c>
    </row>
    <row r="8" spans="1:11" hidden="1" outlineLevel="2" x14ac:dyDescent="0.25">
      <c r="A8" s="2" t="s">
        <v>617</v>
      </c>
      <c r="B8" s="2" t="s">
        <v>618</v>
      </c>
      <c r="C8" s="2" t="s">
        <v>47</v>
      </c>
      <c r="D8" s="2" t="s">
        <v>619</v>
      </c>
      <c r="E8" s="3">
        <v>44196</v>
      </c>
      <c r="F8" s="3">
        <v>43831</v>
      </c>
      <c r="G8" s="3">
        <v>44196</v>
      </c>
      <c r="H8" s="5">
        <v>9061000000</v>
      </c>
      <c r="I8" s="5">
        <v>10221300000</v>
      </c>
      <c r="J8" s="4">
        <f>H8-I8</f>
        <v>-1160300000</v>
      </c>
      <c r="K8" s="7">
        <f>J8/I8</f>
        <v>-0.11351784997994384</v>
      </c>
    </row>
    <row r="9" spans="1:11" hidden="1" outlineLevel="2" x14ac:dyDescent="0.25">
      <c r="A9" s="2" t="s">
        <v>407</v>
      </c>
      <c r="B9" s="2" t="s">
        <v>408</v>
      </c>
      <c r="C9" s="2" t="s">
        <v>47</v>
      </c>
      <c r="D9" s="2" t="s">
        <v>409</v>
      </c>
      <c r="E9" s="3">
        <v>44196</v>
      </c>
      <c r="F9" s="3">
        <v>43831</v>
      </c>
      <c r="G9" s="3">
        <v>44196</v>
      </c>
      <c r="H9" s="5">
        <v>10671000000</v>
      </c>
      <c r="I9" s="5">
        <v>11144000000</v>
      </c>
      <c r="J9" s="4">
        <f>H9-I9</f>
        <v>-473000000</v>
      </c>
      <c r="K9" s="7">
        <f>J9/I9</f>
        <v>-4.2444364680545583E-2</v>
      </c>
    </row>
    <row r="10" spans="1:11" hidden="1" outlineLevel="2" x14ac:dyDescent="0.25">
      <c r="A10" s="2" t="s">
        <v>807</v>
      </c>
      <c r="B10" s="2" t="s">
        <v>808</v>
      </c>
      <c r="C10" s="2" t="s">
        <v>47</v>
      </c>
      <c r="D10" s="2" t="s">
        <v>619</v>
      </c>
      <c r="E10" s="3">
        <v>44196</v>
      </c>
      <c r="F10" s="3">
        <v>43831</v>
      </c>
      <c r="G10" s="3">
        <v>44196</v>
      </c>
      <c r="H10" s="5">
        <v>13171100000</v>
      </c>
      <c r="I10" s="5">
        <v>14953700000</v>
      </c>
      <c r="J10" s="4">
        <f>H10-I10</f>
        <v>-1782600000</v>
      </c>
      <c r="K10" s="7">
        <f>J10/I10</f>
        <v>-0.11920795522178458</v>
      </c>
    </row>
    <row r="11" spans="1:11" hidden="1" outlineLevel="2" x14ac:dyDescent="0.25">
      <c r="A11" s="2" t="s">
        <v>410</v>
      </c>
      <c r="B11" s="2" t="s">
        <v>411</v>
      </c>
      <c r="C11" s="2" t="s">
        <v>47</v>
      </c>
      <c r="D11" s="2" t="s">
        <v>315</v>
      </c>
      <c r="E11" s="3">
        <v>44196</v>
      </c>
      <c r="F11" s="3">
        <v>43831</v>
      </c>
      <c r="G11" s="3">
        <v>44196</v>
      </c>
      <c r="H11" s="5">
        <v>15493435000</v>
      </c>
      <c r="I11" s="5">
        <v>12807684000</v>
      </c>
      <c r="J11" s="4">
        <f>H11-I11</f>
        <v>2685751000</v>
      </c>
      <c r="K11" s="7">
        <f>J11/I11</f>
        <v>0.20969841229686803</v>
      </c>
    </row>
    <row r="12" spans="1:11" hidden="1" outlineLevel="2" x14ac:dyDescent="0.25">
      <c r="A12" s="2" t="s">
        <v>1131</v>
      </c>
      <c r="B12" s="2" t="s">
        <v>1132</v>
      </c>
      <c r="C12" s="2" t="s">
        <v>47</v>
      </c>
      <c r="D12" s="2" t="s">
        <v>1146</v>
      </c>
      <c r="E12" s="3">
        <v>44196</v>
      </c>
      <c r="F12" s="3">
        <v>43831</v>
      </c>
      <c r="G12" s="3">
        <v>44196</v>
      </c>
      <c r="H12" s="5">
        <v>20712000000</v>
      </c>
      <c r="I12" s="5">
        <v>21458000000</v>
      </c>
      <c r="J12" s="4">
        <f>H12-I12</f>
        <v>-746000000</v>
      </c>
      <c r="K12" s="7">
        <f>J12/I12</f>
        <v>-3.4765588591667444E-2</v>
      </c>
    </row>
    <row r="13" spans="1:11" hidden="1" outlineLevel="2" x14ac:dyDescent="0.25">
      <c r="A13" s="2" t="s">
        <v>769</v>
      </c>
      <c r="B13" s="2" t="s">
        <v>770</v>
      </c>
      <c r="C13" s="2" t="s">
        <v>47</v>
      </c>
      <c r="D13" s="2" t="s">
        <v>48</v>
      </c>
      <c r="E13" s="3">
        <v>44196</v>
      </c>
      <c r="F13" s="3">
        <v>43831</v>
      </c>
      <c r="G13" s="3">
        <v>44196</v>
      </c>
      <c r="H13" s="5">
        <v>24996056000</v>
      </c>
      <c r="I13" s="5">
        <v>20156447000</v>
      </c>
      <c r="J13" s="4">
        <f>H13-I13</f>
        <v>4839609000</v>
      </c>
      <c r="K13" s="7">
        <f>J13/I13</f>
        <v>0.24010228588401517</v>
      </c>
    </row>
    <row r="14" spans="1:11" hidden="1" outlineLevel="2" x14ac:dyDescent="0.25">
      <c r="A14" s="2" t="s">
        <v>1036</v>
      </c>
      <c r="B14" s="2" t="s">
        <v>1037</v>
      </c>
      <c r="C14" s="2" t="s">
        <v>47</v>
      </c>
      <c r="D14" s="2" t="s">
        <v>48</v>
      </c>
      <c r="E14" s="3">
        <v>44196</v>
      </c>
      <c r="F14" s="3">
        <v>43831</v>
      </c>
      <c r="G14" s="3">
        <v>44196</v>
      </c>
      <c r="H14" s="5">
        <v>25285000000</v>
      </c>
      <c r="I14" s="5">
        <v>27812000000</v>
      </c>
      <c r="J14" s="4">
        <f>H14-I14</f>
        <v>-2527000000</v>
      </c>
      <c r="K14" s="7">
        <f>J14/I14</f>
        <v>-9.0860060405580326E-2</v>
      </c>
    </row>
    <row r="15" spans="1:11" hidden="1" outlineLevel="2" x14ac:dyDescent="0.25">
      <c r="A15" s="2" t="s">
        <v>313</v>
      </c>
      <c r="B15" s="2" t="s">
        <v>314</v>
      </c>
      <c r="C15" s="2" t="s">
        <v>47</v>
      </c>
      <c r="D15" s="2" t="s">
        <v>315</v>
      </c>
      <c r="E15" s="3">
        <v>44196</v>
      </c>
      <c r="F15" s="3">
        <v>43831</v>
      </c>
      <c r="G15" s="3">
        <v>44196</v>
      </c>
      <c r="H15" s="5">
        <v>48097000000</v>
      </c>
      <c r="I15" s="5">
        <v>45764000000</v>
      </c>
      <c r="J15" s="4">
        <f>H15-I15</f>
        <v>2333000000</v>
      </c>
      <c r="K15" s="7">
        <f>J15/I15</f>
        <v>5.0978935407744078E-2</v>
      </c>
    </row>
    <row r="16" spans="1:11" hidden="1" outlineLevel="2" x14ac:dyDescent="0.25">
      <c r="A16" s="2" t="s">
        <v>1049</v>
      </c>
      <c r="B16" s="2" t="s">
        <v>1050</v>
      </c>
      <c r="C16" s="2" t="s">
        <v>47</v>
      </c>
      <c r="D16" s="2" t="s">
        <v>48</v>
      </c>
      <c r="E16" s="3">
        <v>44107</v>
      </c>
      <c r="F16" s="3">
        <v>43737</v>
      </c>
      <c r="G16" s="3">
        <v>44107</v>
      </c>
      <c r="H16" s="5">
        <v>65388000000</v>
      </c>
      <c r="I16" s="5">
        <v>69607000000</v>
      </c>
      <c r="J16" s="4">
        <f>H16-I16</f>
        <v>-4219000000</v>
      </c>
      <c r="K16" s="7">
        <f>J16/I16</f>
        <v>-6.0611720085623572E-2</v>
      </c>
    </row>
    <row r="17" spans="1:11" hidden="1" outlineLevel="2" x14ac:dyDescent="0.25">
      <c r="A17" s="2" t="s">
        <v>905</v>
      </c>
      <c r="B17" s="2" t="s">
        <v>906</v>
      </c>
      <c r="C17" s="3" t="s">
        <v>47</v>
      </c>
      <c r="D17" s="3" t="s">
        <v>907</v>
      </c>
      <c r="E17" s="3">
        <v>44196</v>
      </c>
      <c r="F17" s="3">
        <v>43831</v>
      </c>
      <c r="G17" s="3">
        <v>44196</v>
      </c>
      <c r="H17" s="5">
        <v>68397000000</v>
      </c>
      <c r="I17" s="5">
        <v>44998000000</v>
      </c>
      <c r="J17" s="4">
        <f>H17-I17</f>
        <v>23399000000</v>
      </c>
      <c r="K17" s="7">
        <f>J17/I17</f>
        <v>0.5200008889283968</v>
      </c>
    </row>
    <row r="18" spans="1:11" hidden="1" outlineLevel="2" x14ac:dyDescent="0.25">
      <c r="A18" s="2" t="s">
        <v>484</v>
      </c>
      <c r="B18" s="2" t="s">
        <v>485</v>
      </c>
      <c r="C18" s="2" t="s">
        <v>47</v>
      </c>
      <c r="D18" s="2" t="s">
        <v>136</v>
      </c>
      <c r="E18" s="3">
        <v>44196</v>
      </c>
      <c r="F18" s="3">
        <v>43831</v>
      </c>
      <c r="G18" s="3">
        <v>44196</v>
      </c>
      <c r="H18" s="5">
        <v>85965000000</v>
      </c>
      <c r="I18" s="5">
        <v>70697000000</v>
      </c>
      <c r="J18" s="4">
        <f>H18-I18</f>
        <v>15268000000</v>
      </c>
      <c r="K18" s="7">
        <f>J18/I18</f>
        <v>0.21596390228722576</v>
      </c>
    </row>
    <row r="19" spans="1:11" hidden="1" outlineLevel="2" x14ac:dyDescent="0.25">
      <c r="A19" s="2" t="s">
        <v>354</v>
      </c>
      <c r="B19" s="2" t="s">
        <v>355</v>
      </c>
      <c r="C19" s="2" t="s">
        <v>47</v>
      </c>
      <c r="D19" s="2" t="s">
        <v>315</v>
      </c>
      <c r="E19" s="3">
        <v>44196</v>
      </c>
      <c r="F19" s="3">
        <v>43831</v>
      </c>
      <c r="G19" s="3">
        <v>44196</v>
      </c>
      <c r="H19" s="5">
        <v>103564000000</v>
      </c>
      <c r="I19" s="5">
        <v>108942000000</v>
      </c>
      <c r="J19" s="4">
        <f>H19-I19</f>
        <v>-5378000000</v>
      </c>
      <c r="K19" s="7">
        <f>J19/I19</f>
        <v>-4.9365717537772393E-2</v>
      </c>
    </row>
    <row r="20" spans="1:11" hidden="1" outlineLevel="2" x14ac:dyDescent="0.25">
      <c r="A20" s="2" t="s">
        <v>1032</v>
      </c>
      <c r="B20" s="2" t="s">
        <v>1033</v>
      </c>
      <c r="C20" s="2" t="s">
        <v>47</v>
      </c>
      <c r="D20" s="2" t="s">
        <v>212</v>
      </c>
      <c r="E20" s="3">
        <v>44196</v>
      </c>
      <c r="F20" s="3">
        <v>43831</v>
      </c>
      <c r="G20" s="3">
        <v>44196</v>
      </c>
      <c r="H20" s="5">
        <v>128292000000</v>
      </c>
      <c r="I20" s="5">
        <v>131868000000</v>
      </c>
      <c r="J20" s="4">
        <f>H20-I20</f>
        <v>-3576000000</v>
      </c>
      <c r="K20" s="7">
        <f>J20/I20</f>
        <v>-2.7118027118027119E-2</v>
      </c>
    </row>
    <row r="21" spans="1:11" hidden="1" outlineLevel="2" x14ac:dyDescent="0.25">
      <c r="A21" s="2" t="s">
        <v>210</v>
      </c>
      <c r="B21" s="2" t="s">
        <v>211</v>
      </c>
      <c r="C21" s="2" t="s">
        <v>47</v>
      </c>
      <c r="D21" s="2" t="s">
        <v>212</v>
      </c>
      <c r="E21" s="3">
        <v>44196</v>
      </c>
      <c r="F21" s="3">
        <v>43831</v>
      </c>
      <c r="G21" s="3">
        <v>44196</v>
      </c>
      <c r="H21" s="5">
        <v>171760000000</v>
      </c>
      <c r="I21" s="5">
        <v>181193000000</v>
      </c>
      <c r="J21" s="4">
        <f>H21-I21</f>
        <v>-9433000000</v>
      </c>
      <c r="K21" s="7">
        <f>J21/I21</f>
        <v>-5.2060510063854565E-2</v>
      </c>
    </row>
    <row r="22" spans="1:11" hidden="1" outlineLevel="2" x14ac:dyDescent="0.25">
      <c r="A22" s="2" t="s">
        <v>134</v>
      </c>
      <c r="B22" s="2" t="s">
        <v>135</v>
      </c>
      <c r="C22" s="2" t="s">
        <v>47</v>
      </c>
      <c r="D22" s="2" t="s">
        <v>136</v>
      </c>
      <c r="E22" s="3">
        <v>44196</v>
      </c>
      <c r="F22" s="3">
        <v>43831</v>
      </c>
      <c r="G22" s="3">
        <v>44196</v>
      </c>
      <c r="H22" s="5">
        <v>182527000000</v>
      </c>
      <c r="I22" s="5">
        <v>161857000000</v>
      </c>
      <c r="J22" s="4">
        <f>H22-I22</f>
        <v>20670000000</v>
      </c>
      <c r="K22" s="7">
        <f>J22/I22</f>
        <v>0.12770532012826136</v>
      </c>
    </row>
    <row r="23" spans="1:11" hidden="1" outlineLevel="2" x14ac:dyDescent="0.25">
      <c r="A23" s="2" t="s">
        <v>445</v>
      </c>
      <c r="B23" s="2" t="s">
        <v>446</v>
      </c>
      <c r="C23" s="2" t="s">
        <v>47</v>
      </c>
      <c r="D23" s="2" t="s">
        <v>80</v>
      </c>
      <c r="E23" s="3">
        <v>43921</v>
      </c>
      <c r="F23" s="3"/>
      <c r="G23" s="3"/>
      <c r="H23" s="5"/>
      <c r="I23" s="5"/>
      <c r="K23" s="7"/>
    </row>
    <row r="24" spans="1:11" hidden="1" outlineLevel="2" x14ac:dyDescent="0.25">
      <c r="A24" s="2" t="s">
        <v>993</v>
      </c>
      <c r="B24" s="2" t="s">
        <v>994</v>
      </c>
      <c r="C24" s="2" t="s">
        <v>47</v>
      </c>
      <c r="D24" s="2" t="s">
        <v>48</v>
      </c>
      <c r="E24" s="3">
        <v>43646</v>
      </c>
      <c r="F24" s="3"/>
      <c r="G24" s="3"/>
      <c r="H24" s="5"/>
      <c r="I24" s="5"/>
      <c r="K24" s="7"/>
    </row>
    <row r="25" spans="1:11" hidden="1" outlineLevel="2" x14ac:dyDescent="0.25">
      <c r="A25" s="2" t="s">
        <v>777</v>
      </c>
      <c r="B25" s="2" t="s">
        <v>778</v>
      </c>
      <c r="C25" s="2" t="s">
        <v>47</v>
      </c>
      <c r="D25" s="2" t="s">
        <v>779</v>
      </c>
      <c r="E25" s="3">
        <v>43646</v>
      </c>
      <c r="F25" s="3"/>
      <c r="G25" s="3"/>
      <c r="H25" s="5"/>
      <c r="I25" s="5"/>
      <c r="K25" s="7"/>
    </row>
    <row r="26" spans="1:11" hidden="1" outlineLevel="2" x14ac:dyDescent="0.25">
      <c r="A26" s="2" t="s">
        <v>967</v>
      </c>
      <c r="B26" s="2" t="s">
        <v>968</v>
      </c>
      <c r="C26" s="2" t="s">
        <v>47</v>
      </c>
      <c r="D26" s="2" t="s">
        <v>80</v>
      </c>
      <c r="E26" s="3">
        <v>43921</v>
      </c>
      <c r="F26" s="3"/>
      <c r="G26" s="3"/>
      <c r="H26" s="5"/>
      <c r="I26" s="5"/>
      <c r="K26" s="7"/>
    </row>
    <row r="27" spans="1:11" ht="24.75" customHeight="1" outlineLevel="1" collapsed="1" x14ac:dyDescent="0.25">
      <c r="A27" s="2"/>
      <c r="B27" s="2"/>
      <c r="C27" s="8" t="s">
        <v>1149</v>
      </c>
      <c r="D27" s="2"/>
      <c r="E27" s="3"/>
      <c r="F27" s="3"/>
      <c r="G27" s="3"/>
      <c r="H27" s="5">
        <f>SUBTOTAL(9,H5:H26)</f>
        <v>987043118000</v>
      </c>
      <c r="I27" s="5">
        <f>SUBTOTAL(9,I5:I26)</f>
        <v>954975429000</v>
      </c>
      <c r="J27" s="4">
        <f>SUBTOTAL(9,J5:J26)</f>
        <v>32067689000</v>
      </c>
      <c r="K27" s="7">
        <f>J27/I27</f>
        <v>3.3579595899739113E-2</v>
      </c>
    </row>
    <row r="28" spans="1:11" hidden="1" outlineLevel="2" x14ac:dyDescent="0.25">
      <c r="A28" s="2" t="s">
        <v>29</v>
      </c>
      <c r="B28" s="2" t="s">
        <v>30</v>
      </c>
      <c r="C28" s="2" t="s">
        <v>18</v>
      </c>
      <c r="D28" s="6" t="s">
        <v>31</v>
      </c>
      <c r="E28" s="1">
        <v>44196</v>
      </c>
      <c r="F28" s="1">
        <v>43831</v>
      </c>
      <c r="G28" s="1">
        <v>44196</v>
      </c>
      <c r="H28" s="4">
        <v>3936623000</v>
      </c>
      <c r="I28" s="4">
        <v>3199517000</v>
      </c>
      <c r="J28" s="4">
        <f>H28-I28</f>
        <v>737106000</v>
      </c>
      <c r="K28" s="7">
        <f>J28/I28</f>
        <v>0.23038039804132937</v>
      </c>
    </row>
    <row r="29" spans="1:11" hidden="1" outlineLevel="2" x14ac:dyDescent="0.25">
      <c r="A29" s="2" t="s">
        <v>794</v>
      </c>
      <c r="B29" s="2" t="s">
        <v>795</v>
      </c>
      <c r="C29" s="2" t="s">
        <v>18</v>
      </c>
      <c r="D29" s="2" t="s">
        <v>290</v>
      </c>
      <c r="E29" s="3">
        <v>44196</v>
      </c>
      <c r="F29" s="3">
        <v>43831</v>
      </c>
      <c r="G29" s="3">
        <v>44196</v>
      </c>
      <c r="H29" s="5">
        <v>1279908000</v>
      </c>
      <c r="I29" s="5">
        <v>6462376000</v>
      </c>
      <c r="J29" s="4">
        <f>H29-I29</f>
        <v>-5182468000</v>
      </c>
      <c r="K29" s="7">
        <f>J29/I29</f>
        <v>-0.80194467174302453</v>
      </c>
    </row>
    <row r="30" spans="1:11" hidden="1" outlineLevel="2" x14ac:dyDescent="0.25">
      <c r="A30" s="2" t="s">
        <v>26</v>
      </c>
      <c r="B30" s="2" t="s">
        <v>27</v>
      </c>
      <c r="C30" s="2" t="s">
        <v>18</v>
      </c>
      <c r="D30" s="2" t="s">
        <v>28</v>
      </c>
      <c r="E30" s="3">
        <v>44196</v>
      </c>
      <c r="F30" s="3">
        <v>43831</v>
      </c>
      <c r="G30" s="3">
        <v>44196</v>
      </c>
      <c r="H30" s="5">
        <v>1725625000</v>
      </c>
      <c r="I30" s="5">
        <v>818379000</v>
      </c>
      <c r="J30" s="4">
        <f>H30-I30</f>
        <v>907246000</v>
      </c>
      <c r="K30" s="7">
        <f>J30/I30</f>
        <v>1.1085890522606274</v>
      </c>
    </row>
    <row r="31" spans="1:11" hidden="1" outlineLevel="2" x14ac:dyDescent="0.25">
      <c r="A31" s="2" t="s">
        <v>1076</v>
      </c>
      <c r="B31" s="2" t="s">
        <v>1077</v>
      </c>
      <c r="C31" s="2" t="s">
        <v>18</v>
      </c>
      <c r="D31" s="2" t="s">
        <v>733</v>
      </c>
      <c r="E31" s="3">
        <v>44196</v>
      </c>
      <c r="F31" s="3">
        <v>43831</v>
      </c>
      <c r="G31" s="3">
        <v>44196</v>
      </c>
      <c r="H31" s="5">
        <v>2095861000</v>
      </c>
      <c r="I31" s="5">
        <v>6611099000</v>
      </c>
      <c r="J31" s="4">
        <f>H31-I31</f>
        <v>-4515238000</v>
      </c>
      <c r="K31" s="7">
        <f>J31/I31</f>
        <v>-0.68297842764115313</v>
      </c>
    </row>
    <row r="32" spans="1:11" hidden="1" outlineLevel="2" x14ac:dyDescent="0.25">
      <c r="A32" s="2" t="s">
        <v>914</v>
      </c>
      <c r="B32" s="2" t="s">
        <v>915</v>
      </c>
      <c r="C32" s="2" t="s">
        <v>18</v>
      </c>
      <c r="D32" s="2" t="s">
        <v>290</v>
      </c>
      <c r="E32" s="3">
        <v>44196</v>
      </c>
      <c r="F32" s="3">
        <v>43831</v>
      </c>
      <c r="G32" s="3">
        <v>44196</v>
      </c>
      <c r="H32" s="5">
        <v>2208805000</v>
      </c>
      <c r="I32" s="5">
        <v>10950661000</v>
      </c>
      <c r="J32" s="4">
        <f>H32-I32</f>
        <v>-8741856000</v>
      </c>
      <c r="K32" s="7">
        <f>J32/I32</f>
        <v>-0.79829482439461874</v>
      </c>
    </row>
    <row r="33" spans="1:11" hidden="1" outlineLevel="2" x14ac:dyDescent="0.25">
      <c r="A33" s="2" t="s">
        <v>1124</v>
      </c>
      <c r="B33" s="2" t="s">
        <v>1125</v>
      </c>
      <c r="C33" s="2" t="s">
        <v>18</v>
      </c>
      <c r="D33" s="2" t="s">
        <v>733</v>
      </c>
      <c r="E33" s="3">
        <v>44196</v>
      </c>
      <c r="F33" s="3">
        <v>43831</v>
      </c>
      <c r="G33" s="3">
        <v>44196</v>
      </c>
      <c r="H33" s="5">
        <v>3612000000</v>
      </c>
      <c r="I33" s="5">
        <v>13739000000</v>
      </c>
      <c r="J33" s="4">
        <f>H33-I33</f>
        <v>-10127000000</v>
      </c>
      <c r="K33" s="7">
        <f>J33/I33</f>
        <v>-0.73709876992503098</v>
      </c>
    </row>
    <row r="34" spans="1:11" hidden="1" outlineLevel="2" x14ac:dyDescent="0.25">
      <c r="A34" s="2" t="s">
        <v>23</v>
      </c>
      <c r="B34" s="2" t="s">
        <v>24</v>
      </c>
      <c r="C34" s="2" t="s">
        <v>18</v>
      </c>
      <c r="D34" s="2" t="s">
        <v>25</v>
      </c>
      <c r="E34" s="3">
        <v>44199</v>
      </c>
      <c r="F34" s="3">
        <v>43829</v>
      </c>
      <c r="G34" s="3">
        <v>44199</v>
      </c>
      <c r="H34" s="5">
        <v>4117411000</v>
      </c>
      <c r="I34" s="5">
        <v>3618774000</v>
      </c>
      <c r="J34" s="4">
        <f>H34-I34</f>
        <v>498637000</v>
      </c>
      <c r="K34" s="7">
        <f>J34/I34</f>
        <v>0.13779169409308234</v>
      </c>
    </row>
    <row r="35" spans="1:11" hidden="1" outlineLevel="2" x14ac:dyDescent="0.25">
      <c r="A35" s="2" t="s">
        <v>527</v>
      </c>
      <c r="B35" s="2" t="s">
        <v>528</v>
      </c>
      <c r="C35" s="2" t="s">
        <v>18</v>
      </c>
      <c r="D35" s="2" t="s">
        <v>529</v>
      </c>
      <c r="E35" s="3">
        <v>44191</v>
      </c>
      <c r="F35" s="3">
        <v>43828</v>
      </c>
      <c r="G35" s="3">
        <v>44191</v>
      </c>
      <c r="H35" s="5">
        <v>4186573000</v>
      </c>
      <c r="I35" s="5">
        <v>3757505000</v>
      </c>
      <c r="J35" s="4">
        <f>H35-I35</f>
        <v>429068000</v>
      </c>
      <c r="K35" s="7">
        <f>J35/I35</f>
        <v>0.11418960187677728</v>
      </c>
    </row>
    <row r="36" spans="1:11" hidden="1" outlineLevel="2" x14ac:dyDescent="0.25">
      <c r="A36" s="2" t="s">
        <v>571</v>
      </c>
      <c r="B36" s="2" t="s">
        <v>572</v>
      </c>
      <c r="C36" s="2" t="s">
        <v>18</v>
      </c>
      <c r="D36" s="2" t="s">
        <v>290</v>
      </c>
      <c r="E36" s="3">
        <v>44196</v>
      </c>
      <c r="F36" s="3">
        <v>43831</v>
      </c>
      <c r="G36" s="3">
        <v>44196</v>
      </c>
      <c r="H36" s="5">
        <v>4307000000</v>
      </c>
      <c r="I36" s="5">
        <v>9452000000</v>
      </c>
      <c r="J36" s="4">
        <f>H36-I36</f>
        <v>-5145000000</v>
      </c>
      <c r="K36" s="7">
        <f>J36/I36</f>
        <v>-0.54432924248836223</v>
      </c>
    </row>
    <row r="37" spans="1:11" hidden="1" outlineLevel="2" x14ac:dyDescent="0.25">
      <c r="A37" s="2" t="s">
        <v>679</v>
      </c>
      <c r="B37" s="2" t="s">
        <v>680</v>
      </c>
      <c r="C37" s="2" t="s">
        <v>18</v>
      </c>
      <c r="D37" s="2" t="s">
        <v>681</v>
      </c>
      <c r="E37" s="3">
        <v>44196</v>
      </c>
      <c r="F37" s="3">
        <v>43831</v>
      </c>
      <c r="G37" s="3">
        <v>44196</v>
      </c>
      <c r="H37" s="5">
        <v>4329000000</v>
      </c>
      <c r="I37" s="5">
        <v>4813000000</v>
      </c>
      <c r="J37" s="4">
        <f>H37-I37</f>
        <v>-484000000</v>
      </c>
      <c r="K37" s="7">
        <f>J37/I37</f>
        <v>-0.10056098067733223</v>
      </c>
    </row>
    <row r="38" spans="1:11" hidden="1" outlineLevel="2" x14ac:dyDescent="0.25">
      <c r="A38" s="2" t="s">
        <v>1003</v>
      </c>
      <c r="B38" s="2" t="s">
        <v>1004</v>
      </c>
      <c r="C38" s="2" t="s">
        <v>18</v>
      </c>
      <c r="D38" s="2" t="s">
        <v>555</v>
      </c>
      <c r="E38" s="3">
        <v>44196</v>
      </c>
      <c r="F38" s="3">
        <v>43831</v>
      </c>
      <c r="G38" s="3">
        <v>44196</v>
      </c>
      <c r="H38" s="5">
        <v>4474667000</v>
      </c>
      <c r="I38" s="5">
        <v>5267132000</v>
      </c>
      <c r="J38" s="4">
        <f>H38-I38</f>
        <v>-792465000</v>
      </c>
      <c r="K38" s="7">
        <f>J38/I38</f>
        <v>-0.15045474463142369</v>
      </c>
    </row>
    <row r="39" spans="1:11" hidden="1" outlineLevel="2" x14ac:dyDescent="0.25">
      <c r="A39" s="2" t="s">
        <v>731</v>
      </c>
      <c r="B39" s="2" t="s">
        <v>732</v>
      </c>
      <c r="C39" s="2" t="s">
        <v>18</v>
      </c>
      <c r="D39" s="2" t="s">
        <v>733</v>
      </c>
      <c r="E39" s="3">
        <v>44196</v>
      </c>
      <c r="F39" s="3">
        <v>43831</v>
      </c>
      <c r="G39" s="3">
        <v>44196</v>
      </c>
      <c r="H39" s="5">
        <v>5162082000</v>
      </c>
      <c r="I39" s="5">
        <v>12899672000</v>
      </c>
      <c r="J39" s="4">
        <f>H39-I39</f>
        <v>-7737590000</v>
      </c>
      <c r="K39" s="7">
        <f>J39/I39</f>
        <v>-0.59982842974612072</v>
      </c>
    </row>
    <row r="40" spans="1:11" hidden="1" outlineLevel="2" x14ac:dyDescent="0.25">
      <c r="A40" s="2" t="s">
        <v>474</v>
      </c>
      <c r="B40" s="2" t="s">
        <v>475</v>
      </c>
      <c r="C40" s="2" t="s">
        <v>18</v>
      </c>
      <c r="D40" s="2" t="s">
        <v>28</v>
      </c>
      <c r="E40" s="3">
        <v>44196</v>
      </c>
      <c r="F40" s="3">
        <v>43831</v>
      </c>
      <c r="G40" s="3">
        <v>44196</v>
      </c>
      <c r="H40" s="5">
        <v>5199000000</v>
      </c>
      <c r="I40" s="5">
        <v>12067000000</v>
      </c>
      <c r="J40" s="4">
        <f>H40-I40</f>
        <v>-6868000000</v>
      </c>
      <c r="K40" s="7">
        <f>J40/I40</f>
        <v>-0.56915554818927649</v>
      </c>
    </row>
    <row r="41" spans="1:11" hidden="1" outlineLevel="2" x14ac:dyDescent="0.25">
      <c r="A41" s="2" t="s">
        <v>558</v>
      </c>
      <c r="B41" s="2" t="s">
        <v>559</v>
      </c>
      <c r="C41" s="2" t="s">
        <v>18</v>
      </c>
      <c r="D41" s="2" t="s">
        <v>560</v>
      </c>
      <c r="E41" s="3">
        <v>44192</v>
      </c>
      <c r="F41" s="3">
        <v>43829</v>
      </c>
      <c r="G41" s="3">
        <v>44192</v>
      </c>
      <c r="H41" s="5">
        <v>5465443000</v>
      </c>
      <c r="I41" s="5">
        <v>4720227000</v>
      </c>
      <c r="J41" s="4">
        <f>H41-I41</f>
        <v>745216000</v>
      </c>
      <c r="K41" s="7">
        <f>J41/I41</f>
        <v>0.15787715294200894</v>
      </c>
    </row>
    <row r="42" spans="1:11" hidden="1" outlineLevel="2" x14ac:dyDescent="0.25">
      <c r="A42" s="2" t="s">
        <v>288</v>
      </c>
      <c r="B42" s="2" t="s">
        <v>289</v>
      </c>
      <c r="C42" s="2" t="s">
        <v>18</v>
      </c>
      <c r="D42" s="2" t="s">
        <v>290</v>
      </c>
      <c r="E42" s="3">
        <v>44165</v>
      </c>
      <c r="F42" s="3">
        <v>43800</v>
      </c>
      <c r="G42" s="3">
        <v>44165</v>
      </c>
      <c r="H42" s="5">
        <v>5595000000</v>
      </c>
      <c r="I42" s="5">
        <v>20825000000</v>
      </c>
      <c r="J42" s="4">
        <f>H42-I42</f>
        <v>-15230000000</v>
      </c>
      <c r="K42" s="7">
        <f>J42/I42</f>
        <v>-0.73133253301320533</v>
      </c>
    </row>
    <row r="43" spans="1:11" hidden="1" outlineLevel="2" x14ac:dyDescent="0.25">
      <c r="A43" s="2" t="s">
        <v>1086</v>
      </c>
      <c r="B43" s="2" t="s">
        <v>1087</v>
      </c>
      <c r="C43" s="2" t="s">
        <v>18</v>
      </c>
      <c r="D43" s="2" t="s">
        <v>25</v>
      </c>
      <c r="E43" s="3">
        <v>44196</v>
      </c>
      <c r="F43" s="3">
        <v>43831</v>
      </c>
      <c r="G43" s="3">
        <v>44196</v>
      </c>
      <c r="H43" s="5">
        <v>5652000000</v>
      </c>
      <c r="I43" s="5">
        <v>5597000000</v>
      </c>
      <c r="J43" s="4">
        <f>H43-I43</f>
        <v>55000000</v>
      </c>
      <c r="K43" s="7">
        <f>J43/I43</f>
        <v>9.8266928711809899E-3</v>
      </c>
    </row>
    <row r="44" spans="1:11" hidden="1" outlineLevel="2" x14ac:dyDescent="0.25">
      <c r="A44" s="2" t="s">
        <v>319</v>
      </c>
      <c r="B44" s="2" t="s">
        <v>320</v>
      </c>
      <c r="C44" s="2" t="s">
        <v>18</v>
      </c>
      <c r="D44" s="2" t="s">
        <v>25</v>
      </c>
      <c r="E44" s="3">
        <v>44196</v>
      </c>
      <c r="F44" s="3">
        <v>43831</v>
      </c>
      <c r="G44" s="3">
        <v>44196</v>
      </c>
      <c r="H44" s="5">
        <v>5984634000</v>
      </c>
      <c r="I44" s="5">
        <v>5586369000</v>
      </c>
      <c r="J44" s="4">
        <f>H44-I44</f>
        <v>398265000</v>
      </c>
      <c r="K44" s="7">
        <f>J44/I44</f>
        <v>7.1292283055415781E-2</v>
      </c>
    </row>
    <row r="45" spans="1:11" hidden="1" outlineLevel="2" x14ac:dyDescent="0.25">
      <c r="A45" s="2" t="s">
        <v>553</v>
      </c>
      <c r="B45" s="2" t="s">
        <v>554</v>
      </c>
      <c r="C45" s="2" t="s">
        <v>18</v>
      </c>
      <c r="D45" s="2" t="s">
        <v>555</v>
      </c>
      <c r="E45" s="3">
        <v>44198</v>
      </c>
      <c r="F45" s="3">
        <v>43828</v>
      </c>
      <c r="G45" s="3">
        <v>44198</v>
      </c>
      <c r="H45" s="5">
        <v>6664350000</v>
      </c>
      <c r="I45" s="5">
        <v>6966923000</v>
      </c>
      <c r="J45" s="4">
        <f>H45-I45</f>
        <v>-302573000</v>
      </c>
      <c r="K45" s="7">
        <f>J45/I45</f>
        <v>-4.3429933128297814E-2</v>
      </c>
    </row>
    <row r="46" spans="1:11" hidden="1" outlineLevel="2" x14ac:dyDescent="0.25">
      <c r="A46" s="2" t="s">
        <v>255</v>
      </c>
      <c r="B46" s="2" t="s">
        <v>256</v>
      </c>
      <c r="C46" s="2" t="s">
        <v>18</v>
      </c>
      <c r="D46" s="2" t="s">
        <v>28</v>
      </c>
      <c r="E46" s="3">
        <v>44196</v>
      </c>
      <c r="F46" s="3">
        <v>43831</v>
      </c>
      <c r="G46" s="3">
        <v>44196</v>
      </c>
      <c r="H46" s="5">
        <v>6796000000</v>
      </c>
      <c r="I46" s="5">
        <v>15066000000</v>
      </c>
      <c r="J46" s="4">
        <f>H46-I46</f>
        <v>-8270000000</v>
      </c>
      <c r="K46" s="7">
        <f>J46/I46</f>
        <v>-0.54891809372096112</v>
      </c>
    </row>
    <row r="47" spans="1:11" hidden="1" outlineLevel="2" x14ac:dyDescent="0.25">
      <c r="A47" s="2" t="s">
        <v>227</v>
      </c>
      <c r="B47" s="2" t="s">
        <v>228</v>
      </c>
      <c r="C47" s="2" t="s">
        <v>18</v>
      </c>
      <c r="D47" s="2" t="s">
        <v>229</v>
      </c>
      <c r="E47" s="3">
        <v>44196</v>
      </c>
      <c r="F47" s="3">
        <v>43831</v>
      </c>
      <c r="G47" s="3">
        <v>44196</v>
      </c>
      <c r="H47" s="5">
        <v>7536923000</v>
      </c>
      <c r="I47" s="5">
        <v>7388664000</v>
      </c>
      <c r="J47" s="4">
        <f>H47-I47</f>
        <v>148259000</v>
      </c>
      <c r="K47" s="7">
        <f>J47/I47</f>
        <v>2.0065738542177584E-2</v>
      </c>
    </row>
    <row r="48" spans="1:11" hidden="1" outlineLevel="2" x14ac:dyDescent="0.25">
      <c r="A48" s="2" t="s">
        <v>771</v>
      </c>
      <c r="B48" s="2" t="s">
        <v>772</v>
      </c>
      <c r="C48" s="2" t="s">
        <v>18</v>
      </c>
      <c r="D48" s="2" t="s">
        <v>773</v>
      </c>
      <c r="E48" s="3">
        <v>44196</v>
      </c>
      <c r="F48" s="3">
        <v>43831</v>
      </c>
      <c r="G48" s="3">
        <v>44196</v>
      </c>
      <c r="H48" s="5">
        <v>9385000000</v>
      </c>
      <c r="I48" s="5">
        <v>9714900000</v>
      </c>
      <c r="J48" s="4">
        <f>H48-I48</f>
        <v>-329900000</v>
      </c>
      <c r="K48" s="7">
        <f>J48/I48</f>
        <v>-3.3958146764248728E-2</v>
      </c>
    </row>
    <row r="49" spans="1:11" hidden="1" outlineLevel="2" x14ac:dyDescent="0.25">
      <c r="A49" s="2" t="s">
        <v>742</v>
      </c>
      <c r="B49" s="2" t="s">
        <v>743</v>
      </c>
      <c r="C49" s="2" t="s">
        <v>18</v>
      </c>
      <c r="D49" s="2" t="s">
        <v>681</v>
      </c>
      <c r="E49" s="3">
        <v>44196</v>
      </c>
      <c r="F49" s="3">
        <v>43831</v>
      </c>
      <c r="G49" s="3">
        <v>44196</v>
      </c>
      <c r="H49" s="5">
        <v>9552197000</v>
      </c>
      <c r="I49" s="5">
        <v>9970672000</v>
      </c>
      <c r="J49" s="4">
        <f>H49-I49</f>
        <v>-418475000</v>
      </c>
      <c r="K49" s="7">
        <f>J49/I49</f>
        <v>-4.1970591350312197E-2</v>
      </c>
    </row>
    <row r="50" spans="1:11" hidden="1" outlineLevel="2" x14ac:dyDescent="0.25">
      <c r="A50" s="2" t="s">
        <v>86</v>
      </c>
      <c r="B50" s="2" t="s">
        <v>87</v>
      </c>
      <c r="C50" s="2" t="s">
        <v>18</v>
      </c>
      <c r="D50" s="2" t="s">
        <v>88</v>
      </c>
      <c r="E50" s="3">
        <v>44198</v>
      </c>
      <c r="F50" s="3">
        <v>43828</v>
      </c>
      <c r="G50" s="3">
        <v>44198</v>
      </c>
      <c r="H50" s="5">
        <v>10106321000</v>
      </c>
      <c r="I50" s="5">
        <v>9709003000</v>
      </c>
      <c r="J50" s="4">
        <f>H50-I50</f>
        <v>397318000</v>
      </c>
      <c r="K50" s="7">
        <f>J50/I50</f>
        <v>4.0922636443721357E-2</v>
      </c>
    </row>
    <row r="51" spans="1:11" hidden="1" outlineLevel="2" x14ac:dyDescent="0.25">
      <c r="A51" s="2" t="s">
        <v>257</v>
      </c>
      <c r="B51" s="2" t="s">
        <v>258</v>
      </c>
      <c r="C51" s="2" t="s">
        <v>18</v>
      </c>
      <c r="D51" s="2" t="s">
        <v>198</v>
      </c>
      <c r="E51" s="3">
        <v>44196</v>
      </c>
      <c r="F51" s="3">
        <v>43831</v>
      </c>
      <c r="G51" s="3">
        <v>44196</v>
      </c>
      <c r="H51" s="5">
        <v>10165000000</v>
      </c>
      <c r="I51" s="5">
        <v>10168000000</v>
      </c>
      <c r="J51" s="4">
        <f>H51-I51</f>
        <v>-3000000</v>
      </c>
      <c r="K51" s="7">
        <f>J51/I51</f>
        <v>-2.9504327301337529E-4</v>
      </c>
    </row>
    <row r="52" spans="1:11" hidden="1" outlineLevel="2" x14ac:dyDescent="0.25">
      <c r="A52" s="2" t="s">
        <v>437</v>
      </c>
      <c r="B52" s="2" t="s">
        <v>438</v>
      </c>
      <c r="C52" s="2" t="s">
        <v>18</v>
      </c>
      <c r="D52" s="2" t="s">
        <v>28</v>
      </c>
      <c r="E52" s="3">
        <v>44196</v>
      </c>
      <c r="F52" s="3">
        <v>43831</v>
      </c>
      <c r="G52" s="3">
        <v>44196</v>
      </c>
      <c r="H52" s="5">
        <v>10271000000</v>
      </c>
      <c r="I52" s="5">
        <v>10800000000</v>
      </c>
      <c r="J52" s="4">
        <f>H52-I52</f>
        <v>-529000000</v>
      </c>
      <c r="K52" s="7">
        <f>J52/I52</f>
        <v>-4.898148148148148E-2</v>
      </c>
    </row>
    <row r="53" spans="1:11" hidden="1" outlineLevel="2" x14ac:dyDescent="0.25">
      <c r="A53" s="2" t="s">
        <v>706</v>
      </c>
      <c r="B53" s="2" t="s">
        <v>707</v>
      </c>
      <c r="C53" s="2" t="s">
        <v>18</v>
      </c>
      <c r="D53" s="2" t="s">
        <v>290</v>
      </c>
      <c r="E53" s="3">
        <v>44196</v>
      </c>
      <c r="F53" s="3">
        <v>43831</v>
      </c>
      <c r="G53" s="3">
        <v>44196</v>
      </c>
      <c r="H53" s="5">
        <v>10571000000</v>
      </c>
      <c r="I53" s="5">
        <v>20972000000</v>
      </c>
      <c r="J53" s="4">
        <f>H53-I53</f>
        <v>-10401000000</v>
      </c>
      <c r="K53" s="7">
        <f>J53/I53</f>
        <v>-0.49594697692160977</v>
      </c>
    </row>
    <row r="54" spans="1:11" hidden="1" outlineLevel="2" x14ac:dyDescent="0.25">
      <c r="A54" s="2" t="s">
        <v>987</v>
      </c>
      <c r="B54" s="2" t="s">
        <v>988</v>
      </c>
      <c r="C54" s="2" t="s">
        <v>18</v>
      </c>
      <c r="D54" s="2" t="s">
        <v>220</v>
      </c>
      <c r="E54" s="3">
        <v>44191</v>
      </c>
      <c r="F54" s="3">
        <v>43828</v>
      </c>
      <c r="G54" s="3">
        <v>44191</v>
      </c>
      <c r="H54" s="5">
        <v>10620352000</v>
      </c>
      <c r="I54" s="5">
        <v>8351931000</v>
      </c>
      <c r="J54" s="4">
        <f>H54-I54</f>
        <v>2268421000</v>
      </c>
      <c r="K54" s="7">
        <f>J54/I54</f>
        <v>0.27160437508403745</v>
      </c>
    </row>
    <row r="55" spans="1:11" hidden="1" outlineLevel="2" x14ac:dyDescent="0.25">
      <c r="A55" s="2" t="s">
        <v>869</v>
      </c>
      <c r="B55" s="2" t="s">
        <v>870</v>
      </c>
      <c r="C55" s="2" t="s">
        <v>18</v>
      </c>
      <c r="D55" s="2" t="s">
        <v>229</v>
      </c>
      <c r="E55" s="3">
        <v>44196</v>
      </c>
      <c r="F55" s="3">
        <v>43831</v>
      </c>
      <c r="G55" s="3">
        <v>44196</v>
      </c>
      <c r="H55" s="5">
        <v>11036082000</v>
      </c>
      <c r="I55" s="5">
        <v>10212957000</v>
      </c>
      <c r="J55" s="4">
        <f>H55-I55</f>
        <v>823125000</v>
      </c>
      <c r="K55" s="7">
        <f>J55/I55</f>
        <v>8.0596148598295281E-2</v>
      </c>
    </row>
    <row r="56" spans="1:11" hidden="1" outlineLevel="2" x14ac:dyDescent="0.25">
      <c r="A56" s="2" t="s">
        <v>803</v>
      </c>
      <c r="B56" s="2" t="s">
        <v>804</v>
      </c>
      <c r="C56" s="2" t="s">
        <v>18</v>
      </c>
      <c r="D56" s="2" t="s">
        <v>220</v>
      </c>
      <c r="E56" s="3">
        <v>44196</v>
      </c>
      <c r="F56" s="3">
        <v>43831</v>
      </c>
      <c r="G56" s="3">
        <v>44196</v>
      </c>
      <c r="H56" s="5">
        <v>11604493000</v>
      </c>
      <c r="I56" s="5">
        <v>10149985000</v>
      </c>
      <c r="J56" s="4">
        <f>H56-I56</f>
        <v>1454508000</v>
      </c>
      <c r="K56" s="7">
        <f>J56/I56</f>
        <v>0.14330149256378211</v>
      </c>
    </row>
    <row r="57" spans="1:11" hidden="1" outlineLevel="2" x14ac:dyDescent="0.25">
      <c r="A57" s="2" t="s">
        <v>690</v>
      </c>
      <c r="B57" s="2" t="s">
        <v>691</v>
      </c>
      <c r="C57" s="2" t="s">
        <v>18</v>
      </c>
      <c r="D57" s="2" t="s">
        <v>31</v>
      </c>
      <c r="E57" s="3">
        <v>44196</v>
      </c>
      <c r="F57" s="3">
        <v>43831</v>
      </c>
      <c r="G57" s="3">
        <v>44196</v>
      </c>
      <c r="H57" s="5">
        <v>11628830000</v>
      </c>
      <c r="I57" s="5">
        <v>12506109000</v>
      </c>
      <c r="J57" s="4">
        <f>H57-I57</f>
        <v>-877279000</v>
      </c>
      <c r="K57" s="7">
        <f>J57/I57</f>
        <v>-7.0148037251234571E-2</v>
      </c>
    </row>
    <row r="58" spans="1:11" hidden="1" outlineLevel="2" x14ac:dyDescent="0.25">
      <c r="A58" s="2" t="s">
        <v>196</v>
      </c>
      <c r="B58" s="2" t="s">
        <v>197</v>
      </c>
      <c r="C58" s="2" t="s">
        <v>18</v>
      </c>
      <c r="D58" s="2" t="s">
        <v>198</v>
      </c>
      <c r="E58" s="3">
        <v>44196</v>
      </c>
      <c r="F58" s="3">
        <v>43831</v>
      </c>
      <c r="G58" s="3">
        <v>44196</v>
      </c>
      <c r="H58" s="5">
        <v>13066000000</v>
      </c>
      <c r="I58" s="5">
        <v>14357000000</v>
      </c>
      <c r="J58" s="4">
        <f>H58-I58</f>
        <v>-1291000000</v>
      </c>
      <c r="K58" s="7">
        <f>J58/I58</f>
        <v>-8.9921292749181578E-2</v>
      </c>
    </row>
    <row r="59" spans="1:11" hidden="1" outlineLevel="2" x14ac:dyDescent="0.25">
      <c r="A59" s="2" t="s">
        <v>540</v>
      </c>
      <c r="B59" s="2" t="s">
        <v>541</v>
      </c>
      <c r="C59" s="2" t="s">
        <v>18</v>
      </c>
      <c r="D59" s="2" t="s">
        <v>220</v>
      </c>
      <c r="E59" s="3">
        <v>44196</v>
      </c>
      <c r="F59" s="3">
        <v>43831</v>
      </c>
      <c r="G59" s="3">
        <v>44196</v>
      </c>
      <c r="H59" s="5">
        <v>16537433000</v>
      </c>
      <c r="I59" s="5">
        <v>17522234000</v>
      </c>
      <c r="J59" s="4">
        <f>H59-I59</f>
        <v>-984801000</v>
      </c>
      <c r="K59" s="7">
        <f>J59/I59</f>
        <v>-5.6202936223771469E-2</v>
      </c>
    </row>
    <row r="60" spans="1:11" hidden="1" outlineLevel="2" x14ac:dyDescent="0.25">
      <c r="A60" s="2" t="s">
        <v>719</v>
      </c>
      <c r="B60" s="2" t="s">
        <v>720</v>
      </c>
      <c r="C60" s="2" t="s">
        <v>18</v>
      </c>
      <c r="D60" s="2" t="s">
        <v>25</v>
      </c>
      <c r="E60" s="3">
        <v>44196</v>
      </c>
      <c r="F60" s="3">
        <v>43831</v>
      </c>
      <c r="G60" s="3">
        <v>44196</v>
      </c>
      <c r="H60" s="5">
        <v>19207800000</v>
      </c>
      <c r="I60" s="5">
        <v>21364400000</v>
      </c>
      <c r="J60" s="4">
        <f>H60-I60</f>
        <v>-2156600000</v>
      </c>
      <c r="K60" s="7">
        <f>J60/I60</f>
        <v>-0.10094362584486342</v>
      </c>
    </row>
    <row r="61" spans="1:11" hidden="1" outlineLevel="2" x14ac:dyDescent="0.25">
      <c r="A61" s="2" t="s">
        <v>1069</v>
      </c>
      <c r="B61" s="2" t="s">
        <v>1070</v>
      </c>
      <c r="C61" s="2" t="s">
        <v>18</v>
      </c>
      <c r="D61" s="2" t="s">
        <v>1071</v>
      </c>
      <c r="E61" s="3">
        <v>44196</v>
      </c>
      <c r="F61" s="3">
        <v>43831</v>
      </c>
      <c r="G61" s="3">
        <v>44196</v>
      </c>
      <c r="H61" s="5">
        <v>19456000000</v>
      </c>
      <c r="I61" s="5">
        <v>20419000000</v>
      </c>
      <c r="J61" s="4">
        <f>H61-I61</f>
        <v>-963000000</v>
      </c>
      <c r="K61" s="7">
        <f>J61/I61</f>
        <v>-4.7161957000832561E-2</v>
      </c>
    </row>
    <row r="62" spans="1:11" hidden="1" outlineLevel="2" x14ac:dyDescent="0.25">
      <c r="A62" s="2" t="s">
        <v>682</v>
      </c>
      <c r="B62" s="2" t="s">
        <v>683</v>
      </c>
      <c r="C62" s="2" t="s">
        <v>18</v>
      </c>
      <c r="D62" s="2" t="s">
        <v>229</v>
      </c>
      <c r="E62" s="3">
        <v>44165</v>
      </c>
      <c r="F62" s="3">
        <v>43800</v>
      </c>
      <c r="G62" s="3">
        <v>44165</v>
      </c>
      <c r="H62" s="5">
        <v>22488854000</v>
      </c>
      <c r="I62" s="5">
        <v>22259561000</v>
      </c>
      <c r="J62" s="4">
        <f>H62-I62</f>
        <v>229293000</v>
      </c>
      <c r="K62" s="7">
        <f>J62/I62</f>
        <v>1.0300877002920228E-2</v>
      </c>
    </row>
    <row r="63" spans="1:11" hidden="1" outlineLevel="2" x14ac:dyDescent="0.25">
      <c r="A63" s="2" t="s">
        <v>16</v>
      </c>
      <c r="B63" s="2" t="s">
        <v>17</v>
      </c>
      <c r="C63" s="3" t="s">
        <v>18</v>
      </c>
      <c r="D63" s="3" t="s">
        <v>19</v>
      </c>
      <c r="E63" s="3">
        <v>44196</v>
      </c>
      <c r="F63" s="3">
        <v>43831</v>
      </c>
      <c r="G63" s="3">
        <v>44196</v>
      </c>
      <c r="H63" s="5">
        <v>31536000000</v>
      </c>
      <c r="I63" s="5">
        <v>24578000000</v>
      </c>
      <c r="J63" s="4">
        <f>H63-I63</f>
        <v>6958000000</v>
      </c>
      <c r="K63" s="7">
        <f>J63/I63</f>
        <v>0.28309870615998045</v>
      </c>
    </row>
    <row r="64" spans="1:11" hidden="1" outlineLevel="2" x14ac:dyDescent="0.25">
      <c r="A64" s="2" t="s">
        <v>538</v>
      </c>
      <c r="B64" s="2" t="s">
        <v>539</v>
      </c>
      <c r="C64" s="2" t="s">
        <v>18</v>
      </c>
      <c r="D64" s="2" t="s">
        <v>19</v>
      </c>
      <c r="E64" s="3">
        <v>44196</v>
      </c>
      <c r="F64" s="3">
        <v>43831</v>
      </c>
      <c r="G64" s="3">
        <v>44196</v>
      </c>
      <c r="H64" s="5">
        <v>122485000000</v>
      </c>
      <c r="I64" s="5">
        <v>137237000000</v>
      </c>
      <c r="J64" s="4">
        <f>H64-I64</f>
        <v>-14752000000</v>
      </c>
      <c r="K64" s="7">
        <f>J64/I64</f>
        <v>-0.1074928772852802</v>
      </c>
    </row>
    <row r="65" spans="1:11" hidden="1" outlineLevel="2" x14ac:dyDescent="0.25">
      <c r="A65" s="2" t="s">
        <v>510</v>
      </c>
      <c r="B65" s="2" t="s">
        <v>511</v>
      </c>
      <c r="C65" s="2" t="s">
        <v>18</v>
      </c>
      <c r="D65" s="2" t="s">
        <v>19</v>
      </c>
      <c r="E65" s="3">
        <v>44196</v>
      </c>
      <c r="F65" s="3">
        <v>43831</v>
      </c>
      <c r="G65" s="3">
        <v>44196</v>
      </c>
      <c r="H65" s="5">
        <v>127144000000</v>
      </c>
      <c r="I65" s="5">
        <v>155900000000</v>
      </c>
      <c r="J65" s="4">
        <f>H65-I65</f>
        <v>-28756000000</v>
      </c>
      <c r="K65" s="7">
        <f>J65/I65</f>
        <v>-0.18445157152020525</v>
      </c>
    </row>
    <row r="66" spans="1:11" hidden="1" outlineLevel="2" x14ac:dyDescent="0.25">
      <c r="A66" s="2" t="s">
        <v>141</v>
      </c>
      <c r="B66" s="2" t="s">
        <v>142</v>
      </c>
      <c r="C66" s="2" t="s">
        <v>18</v>
      </c>
      <c r="D66" s="2" t="s">
        <v>28</v>
      </c>
      <c r="E66" s="3">
        <v>44196</v>
      </c>
      <c r="F66" s="3">
        <v>43831</v>
      </c>
      <c r="G66" s="3">
        <v>44196</v>
      </c>
      <c r="H66" s="5">
        <v>386064000000</v>
      </c>
      <c r="I66" s="5">
        <v>280522000000</v>
      </c>
      <c r="J66" s="4">
        <f>H66-I66</f>
        <v>105542000000</v>
      </c>
      <c r="K66" s="7">
        <f>J66/I66</f>
        <v>0.37623430604373276</v>
      </c>
    </row>
    <row r="67" spans="1:11" hidden="1" outlineLevel="2" x14ac:dyDescent="0.25">
      <c r="A67" s="2" t="s">
        <v>218</v>
      </c>
      <c r="B67" s="2" t="s">
        <v>219</v>
      </c>
      <c r="C67" s="2" t="s">
        <v>18</v>
      </c>
      <c r="D67" s="2" t="s">
        <v>220</v>
      </c>
      <c r="E67" s="3">
        <v>43708</v>
      </c>
      <c r="F67" s="3"/>
      <c r="G67" s="3"/>
      <c r="H67" s="5"/>
      <c r="I67" s="5"/>
      <c r="K67" s="7"/>
    </row>
    <row r="68" spans="1:11" hidden="1" outlineLevel="2" x14ac:dyDescent="0.25">
      <c r="A68" s="2" t="s">
        <v>245</v>
      </c>
      <c r="B68" s="2" t="s">
        <v>246</v>
      </c>
      <c r="C68" s="2" t="s">
        <v>18</v>
      </c>
      <c r="D68" s="2" t="s">
        <v>247</v>
      </c>
      <c r="E68" s="3">
        <v>43862</v>
      </c>
      <c r="F68" s="3"/>
      <c r="G68" s="3"/>
      <c r="H68" s="5"/>
      <c r="I68" s="5"/>
      <c r="K68" s="7"/>
    </row>
    <row r="69" spans="1:11" hidden="1" outlineLevel="2" x14ac:dyDescent="0.25">
      <c r="A69" s="2" t="s">
        <v>412</v>
      </c>
      <c r="B69" s="2" t="s">
        <v>413</v>
      </c>
      <c r="C69" s="2" t="s">
        <v>18</v>
      </c>
      <c r="D69" s="2" t="s">
        <v>414</v>
      </c>
      <c r="E69" s="3">
        <v>43859</v>
      </c>
      <c r="F69" s="3"/>
      <c r="G69" s="3"/>
      <c r="H69" s="5"/>
      <c r="I69" s="5"/>
      <c r="K69" s="7"/>
    </row>
    <row r="70" spans="1:11" hidden="1" outlineLevel="2" x14ac:dyDescent="0.25">
      <c r="A70" s="2" t="s">
        <v>385</v>
      </c>
      <c r="B70" s="2" t="s">
        <v>386</v>
      </c>
      <c r="C70" s="2" t="s">
        <v>18</v>
      </c>
      <c r="D70" s="2" t="s">
        <v>229</v>
      </c>
      <c r="E70" s="3">
        <v>43738</v>
      </c>
      <c r="F70" s="3"/>
      <c r="G70" s="3"/>
      <c r="H70" s="5"/>
      <c r="I70" s="5"/>
      <c r="K70" s="7"/>
    </row>
    <row r="71" spans="1:11" hidden="1" outlineLevel="2" x14ac:dyDescent="0.25">
      <c r="A71" s="2" t="s">
        <v>415</v>
      </c>
      <c r="B71" s="2" t="s">
        <v>416</v>
      </c>
      <c r="C71" s="2" t="s">
        <v>18</v>
      </c>
      <c r="D71" s="2" t="s">
        <v>414</v>
      </c>
      <c r="E71" s="3">
        <v>43862</v>
      </c>
      <c r="F71" s="3"/>
      <c r="G71" s="3"/>
      <c r="H71" s="5"/>
      <c r="I71" s="5"/>
      <c r="K71" s="7"/>
    </row>
    <row r="72" spans="1:11" hidden="1" outlineLevel="2" x14ac:dyDescent="0.25">
      <c r="A72" s="2" t="s">
        <v>389</v>
      </c>
      <c r="B72" s="2" t="s">
        <v>390</v>
      </c>
      <c r="C72" s="2" t="s">
        <v>18</v>
      </c>
      <c r="D72" s="2" t="s">
        <v>25</v>
      </c>
      <c r="E72" s="3">
        <v>43611</v>
      </c>
      <c r="F72" s="3"/>
      <c r="G72" s="3"/>
      <c r="H72" s="5"/>
      <c r="I72" s="5"/>
      <c r="K72" s="7"/>
    </row>
    <row r="73" spans="1:11" hidden="1" outlineLevel="2" x14ac:dyDescent="0.25">
      <c r="A73" s="2" t="s">
        <v>524</v>
      </c>
      <c r="B73" s="2" t="s">
        <v>525</v>
      </c>
      <c r="C73" s="2" t="s">
        <v>18</v>
      </c>
      <c r="D73" s="2" t="s">
        <v>526</v>
      </c>
      <c r="E73" s="3">
        <v>43860</v>
      </c>
      <c r="F73" s="3"/>
      <c r="G73" s="3"/>
      <c r="H73" s="5"/>
      <c r="I73" s="5"/>
      <c r="K73" s="7"/>
    </row>
    <row r="74" spans="1:11" hidden="1" outlineLevel="2" x14ac:dyDescent="0.25">
      <c r="A74" s="2" t="s">
        <v>578</v>
      </c>
      <c r="B74" s="2" t="s">
        <v>579</v>
      </c>
      <c r="C74" s="2" t="s">
        <v>18</v>
      </c>
      <c r="D74" s="2" t="s">
        <v>580</v>
      </c>
      <c r="E74" s="3">
        <v>43499</v>
      </c>
      <c r="F74" s="3"/>
      <c r="G74" s="3"/>
      <c r="H74" s="5"/>
      <c r="I74" s="5"/>
      <c r="K74" s="7"/>
    </row>
    <row r="75" spans="1:11" hidden="1" outlineLevel="2" x14ac:dyDescent="0.25">
      <c r="A75" s="2" t="s">
        <v>286</v>
      </c>
      <c r="B75" s="2" t="s">
        <v>287</v>
      </c>
      <c r="C75" s="2" t="s">
        <v>18</v>
      </c>
      <c r="D75" s="2" t="s">
        <v>220</v>
      </c>
      <c r="E75" s="3">
        <v>43890</v>
      </c>
      <c r="F75" s="3"/>
      <c r="G75" s="3"/>
      <c r="H75" s="5"/>
      <c r="I75" s="5"/>
      <c r="K75" s="7"/>
    </row>
    <row r="76" spans="1:11" hidden="1" outlineLevel="2" x14ac:dyDescent="0.25">
      <c r="A76" s="2" t="s">
        <v>673</v>
      </c>
      <c r="B76" s="2" t="s">
        <v>674</v>
      </c>
      <c r="C76" s="2" t="s">
        <v>18</v>
      </c>
      <c r="D76" s="2" t="s">
        <v>526</v>
      </c>
      <c r="E76" s="3">
        <v>43862</v>
      </c>
      <c r="F76" s="3"/>
      <c r="G76" s="3"/>
      <c r="H76" s="5"/>
      <c r="I76" s="5"/>
      <c r="K76" s="7"/>
    </row>
    <row r="77" spans="1:11" hidden="1" outlineLevel="2" x14ac:dyDescent="0.25">
      <c r="A77" s="2" t="s">
        <v>696</v>
      </c>
      <c r="B77" s="2" t="s">
        <v>697</v>
      </c>
      <c r="C77" s="2" t="s">
        <v>18</v>
      </c>
      <c r="D77" s="2" t="s">
        <v>580</v>
      </c>
      <c r="E77" s="3">
        <v>43859</v>
      </c>
      <c r="F77" s="3"/>
      <c r="G77" s="3"/>
      <c r="H77" s="5"/>
      <c r="I77" s="5"/>
      <c r="K77" s="7"/>
    </row>
    <row r="78" spans="1:11" hidden="1" outlineLevel="2" x14ac:dyDescent="0.25">
      <c r="A78" s="2" t="s">
        <v>784</v>
      </c>
      <c r="B78" s="2" t="s">
        <v>785</v>
      </c>
      <c r="C78" s="2" t="s">
        <v>18</v>
      </c>
      <c r="D78" s="2" t="s">
        <v>555</v>
      </c>
      <c r="E78" s="3">
        <v>43982</v>
      </c>
      <c r="F78" s="3"/>
      <c r="G78" s="3"/>
      <c r="H78" s="5"/>
      <c r="I78" s="5"/>
      <c r="K78" s="7"/>
    </row>
    <row r="79" spans="1:11" hidden="1" outlineLevel="2" x14ac:dyDescent="0.25">
      <c r="A79" s="2" t="s">
        <v>871</v>
      </c>
      <c r="B79" s="2" t="s">
        <v>872</v>
      </c>
      <c r="C79" s="2" t="s">
        <v>18</v>
      </c>
      <c r="D79" s="2" t="s">
        <v>555</v>
      </c>
      <c r="E79" s="3">
        <v>43863</v>
      </c>
      <c r="F79" s="3"/>
      <c r="G79" s="3"/>
      <c r="H79" s="5"/>
      <c r="I79" s="5"/>
      <c r="K79" s="7"/>
    </row>
    <row r="80" spans="1:11" hidden="1" outlineLevel="2" x14ac:dyDescent="0.25">
      <c r="A80" s="2" t="s">
        <v>849</v>
      </c>
      <c r="B80" s="2" t="s">
        <v>850</v>
      </c>
      <c r="C80" s="2" t="s">
        <v>18</v>
      </c>
      <c r="D80" s="2" t="s">
        <v>555</v>
      </c>
      <c r="E80" s="3">
        <v>43554</v>
      </c>
      <c r="F80" s="3"/>
      <c r="G80" s="3"/>
      <c r="H80" s="5"/>
      <c r="I80" s="5"/>
      <c r="K80" s="7"/>
    </row>
    <row r="81" spans="1:11" hidden="1" outlineLevel="2" x14ac:dyDescent="0.25">
      <c r="A81" s="2" t="s">
        <v>912</v>
      </c>
      <c r="B81" s="2" t="s">
        <v>913</v>
      </c>
      <c r="C81" s="2" t="s">
        <v>18</v>
      </c>
      <c r="D81" s="2" t="s">
        <v>526</v>
      </c>
      <c r="E81" s="3">
        <v>43862</v>
      </c>
      <c r="F81" s="3"/>
      <c r="G81" s="3"/>
      <c r="H81" s="5"/>
      <c r="I81" s="5"/>
      <c r="K81" s="7"/>
    </row>
    <row r="82" spans="1:11" hidden="1" outlineLevel="2" x14ac:dyDescent="0.25">
      <c r="A82" s="2" t="s">
        <v>948</v>
      </c>
      <c r="B82" s="2" t="s">
        <v>949</v>
      </c>
      <c r="C82" s="2" t="s">
        <v>18</v>
      </c>
      <c r="D82" s="2" t="s">
        <v>25</v>
      </c>
      <c r="E82" s="3">
        <v>43737</v>
      </c>
      <c r="F82" s="3"/>
      <c r="G82" s="3"/>
      <c r="H82" s="5"/>
      <c r="I82" s="5"/>
      <c r="K82" s="7"/>
    </row>
    <row r="83" spans="1:11" hidden="1" outlineLevel="2" x14ac:dyDescent="0.25">
      <c r="A83" s="2" t="s">
        <v>971</v>
      </c>
      <c r="B83" s="2" t="s">
        <v>972</v>
      </c>
      <c r="C83" s="2" t="s">
        <v>18</v>
      </c>
      <c r="D83" s="2" t="s">
        <v>414</v>
      </c>
      <c r="E83" s="3">
        <v>43862</v>
      </c>
      <c r="F83" s="3"/>
      <c r="G83" s="3"/>
      <c r="H83" s="5"/>
      <c r="I83" s="5"/>
      <c r="K83" s="7"/>
    </row>
    <row r="84" spans="1:11" hidden="1" outlineLevel="2" x14ac:dyDescent="0.25">
      <c r="A84" s="2" t="s">
        <v>983</v>
      </c>
      <c r="B84" s="2" t="s">
        <v>984</v>
      </c>
      <c r="C84" s="2" t="s">
        <v>18</v>
      </c>
      <c r="D84" s="2" t="s">
        <v>526</v>
      </c>
      <c r="E84" s="3">
        <v>43862</v>
      </c>
      <c r="F84" s="3"/>
      <c r="G84" s="3"/>
      <c r="H84" s="5"/>
      <c r="I84" s="5"/>
      <c r="K84" s="7"/>
    </row>
    <row r="85" spans="1:11" hidden="1" outlineLevel="2" x14ac:dyDescent="0.25">
      <c r="A85" s="2" t="s">
        <v>969</v>
      </c>
      <c r="B85" s="2" t="s">
        <v>970</v>
      </c>
      <c r="C85" s="2" t="s">
        <v>18</v>
      </c>
      <c r="D85" s="2" t="s">
        <v>555</v>
      </c>
      <c r="E85" s="3">
        <v>43645</v>
      </c>
      <c r="F85" s="3"/>
      <c r="G85" s="3"/>
      <c r="H85" s="5"/>
      <c r="I85" s="5"/>
      <c r="K85" s="7"/>
    </row>
    <row r="86" spans="1:11" hidden="1" outlineLevel="2" x14ac:dyDescent="0.25">
      <c r="A86" s="2" t="s">
        <v>999</v>
      </c>
      <c r="B86" s="2" t="s">
        <v>1000</v>
      </c>
      <c r="C86" s="2" t="s">
        <v>18</v>
      </c>
      <c r="D86" s="2" t="s">
        <v>220</v>
      </c>
      <c r="E86" s="3">
        <v>43862</v>
      </c>
      <c r="F86" s="3"/>
      <c r="G86" s="3"/>
      <c r="H86" s="5"/>
      <c r="I86" s="5"/>
      <c r="K86" s="7"/>
    </row>
    <row r="87" spans="1:11" hidden="1" outlineLevel="2" x14ac:dyDescent="0.25">
      <c r="A87" s="2" t="s">
        <v>1020</v>
      </c>
      <c r="B87" s="2" t="s">
        <v>1021</v>
      </c>
      <c r="C87" s="2" t="s">
        <v>18</v>
      </c>
      <c r="D87" s="2" t="s">
        <v>555</v>
      </c>
      <c r="E87" s="3">
        <v>43554</v>
      </c>
      <c r="F87" s="3"/>
      <c r="G87" s="3"/>
      <c r="H87" s="5"/>
      <c r="I87" s="5"/>
      <c r="K87" s="7"/>
    </row>
    <row r="88" spans="1:11" ht="30" outlineLevel="1" collapsed="1" x14ac:dyDescent="0.25">
      <c r="A88" s="2"/>
      <c r="B88" s="2"/>
      <c r="C88" s="8" t="s">
        <v>1150</v>
      </c>
      <c r="D88" s="2"/>
      <c r="E88" s="3"/>
      <c r="F88" s="3"/>
      <c r="G88" s="3"/>
      <c r="H88" s="5">
        <f>SUBTOTAL(9,H28:H87)</f>
        <v>953254267000</v>
      </c>
      <c r="I88" s="5">
        <f>SUBTOTAL(9,I28:I87)</f>
        <v>966521050000</v>
      </c>
      <c r="J88" s="4">
        <f>SUBTOTAL(9,J28:J87)</f>
        <v>-13266783000</v>
      </c>
      <c r="K88" s="7">
        <f t="shared" ref="K88:K151" si="0">J88/I88</f>
        <v>-1.3726325981208582E-2</v>
      </c>
    </row>
    <row r="89" spans="1:11" hidden="1" outlineLevel="2" x14ac:dyDescent="0.25">
      <c r="A89" s="2" t="s">
        <v>749</v>
      </c>
      <c r="B89" s="2" t="s">
        <v>750</v>
      </c>
      <c r="C89" s="2" t="s">
        <v>139</v>
      </c>
      <c r="D89" s="2" t="s">
        <v>349</v>
      </c>
      <c r="E89" s="3">
        <v>44196</v>
      </c>
      <c r="F89" s="3">
        <v>43831</v>
      </c>
      <c r="G89" s="3">
        <v>44196</v>
      </c>
      <c r="H89" s="5">
        <v>4598638000</v>
      </c>
      <c r="I89" s="5">
        <v>4200819000</v>
      </c>
      <c r="J89" s="4">
        <f>H89-I89</f>
        <v>397819000</v>
      </c>
      <c r="K89" s="7">
        <f t="shared" si="0"/>
        <v>9.4700342956932929E-2</v>
      </c>
    </row>
    <row r="90" spans="1:11" hidden="1" outlineLevel="2" x14ac:dyDescent="0.25">
      <c r="A90" s="2" t="s">
        <v>323</v>
      </c>
      <c r="B90" s="2" t="s">
        <v>324</v>
      </c>
      <c r="C90" s="2" t="s">
        <v>139</v>
      </c>
      <c r="D90" s="2" t="s">
        <v>325</v>
      </c>
      <c r="E90" s="3">
        <v>44196</v>
      </c>
      <c r="F90" s="3">
        <v>43831</v>
      </c>
      <c r="G90" s="3">
        <v>44196</v>
      </c>
      <c r="H90" s="5">
        <v>4895800000</v>
      </c>
      <c r="I90" s="5">
        <v>4357700000</v>
      </c>
      <c r="J90" s="4">
        <f>H90-I90</f>
        <v>538100000</v>
      </c>
      <c r="K90" s="7">
        <f t="shared" si="0"/>
        <v>0.12348257108107488</v>
      </c>
    </row>
    <row r="91" spans="1:11" hidden="1" outlineLevel="2" x14ac:dyDescent="0.25">
      <c r="A91" s="2" t="s">
        <v>717</v>
      </c>
      <c r="B91" s="2" t="s">
        <v>718</v>
      </c>
      <c r="C91" s="2" t="s">
        <v>139</v>
      </c>
      <c r="D91" s="2" t="s">
        <v>281</v>
      </c>
      <c r="E91" s="3">
        <v>44165</v>
      </c>
      <c r="F91" s="3">
        <v>43800</v>
      </c>
      <c r="G91" s="3">
        <v>44165</v>
      </c>
      <c r="H91" s="5">
        <v>5601300000</v>
      </c>
      <c r="I91" s="5">
        <v>5347400000</v>
      </c>
      <c r="J91" s="4">
        <f>H91-I91</f>
        <v>253900000</v>
      </c>
      <c r="K91" s="7">
        <f t="shared" si="0"/>
        <v>4.7481018812881026E-2</v>
      </c>
    </row>
    <row r="92" spans="1:11" hidden="1" outlineLevel="2" x14ac:dyDescent="0.25">
      <c r="A92" s="2" t="s">
        <v>565</v>
      </c>
      <c r="B92" s="2" t="s">
        <v>566</v>
      </c>
      <c r="C92" s="2" t="s">
        <v>139</v>
      </c>
      <c r="D92" s="2" t="s">
        <v>281</v>
      </c>
      <c r="E92" s="3">
        <v>44196</v>
      </c>
      <c r="F92" s="3">
        <v>43831</v>
      </c>
      <c r="G92" s="3">
        <v>44196</v>
      </c>
      <c r="H92" s="5">
        <v>8149719000</v>
      </c>
      <c r="I92" s="5">
        <v>7986252000</v>
      </c>
      <c r="J92" s="4">
        <f>H92-I92</f>
        <v>163467000</v>
      </c>
      <c r="K92" s="7">
        <f t="shared" si="0"/>
        <v>2.0468550203524758E-2</v>
      </c>
    </row>
    <row r="93" spans="1:11" hidden="1" outlineLevel="2" x14ac:dyDescent="0.25">
      <c r="A93" s="2" t="s">
        <v>583</v>
      </c>
      <c r="B93" s="2" t="s">
        <v>584</v>
      </c>
      <c r="C93" s="2" t="s">
        <v>139</v>
      </c>
      <c r="D93" s="2" t="s">
        <v>281</v>
      </c>
      <c r="E93" s="3">
        <v>44129</v>
      </c>
      <c r="F93" s="3">
        <v>43766</v>
      </c>
      <c r="G93" s="3">
        <v>44129</v>
      </c>
      <c r="H93" s="5">
        <v>9608462000</v>
      </c>
      <c r="I93" s="5">
        <v>9497317000</v>
      </c>
      <c r="J93" s="4">
        <f>H93-I93</f>
        <v>111145000</v>
      </c>
      <c r="K93" s="7">
        <f t="shared" si="0"/>
        <v>1.1702778795316613E-2</v>
      </c>
    </row>
    <row r="94" spans="1:11" hidden="1" outlineLevel="2" x14ac:dyDescent="0.25">
      <c r="A94" s="2" t="s">
        <v>744</v>
      </c>
      <c r="B94" s="2" t="s">
        <v>745</v>
      </c>
      <c r="C94" s="2" t="s">
        <v>139</v>
      </c>
      <c r="D94" s="2" t="s">
        <v>746</v>
      </c>
      <c r="E94" s="3">
        <v>44196</v>
      </c>
      <c r="F94" s="3">
        <v>43831</v>
      </c>
      <c r="G94" s="3">
        <v>44196</v>
      </c>
      <c r="H94" s="5">
        <v>11723800000</v>
      </c>
      <c r="I94" s="5">
        <v>13009100000</v>
      </c>
      <c r="J94" s="4">
        <f>H94-I94</f>
        <v>-1285300000</v>
      </c>
      <c r="K94" s="7">
        <f t="shared" si="0"/>
        <v>-9.8800070719726962E-2</v>
      </c>
    </row>
    <row r="95" spans="1:11" hidden="1" outlineLevel="2" x14ac:dyDescent="0.25">
      <c r="A95" s="2" t="s">
        <v>655</v>
      </c>
      <c r="B95" s="2" t="s">
        <v>656</v>
      </c>
      <c r="C95" s="2" t="s">
        <v>139</v>
      </c>
      <c r="D95" s="2" t="s">
        <v>281</v>
      </c>
      <c r="E95" s="3">
        <v>44198</v>
      </c>
      <c r="F95" s="3">
        <v>43828</v>
      </c>
      <c r="G95" s="3">
        <v>44198</v>
      </c>
      <c r="H95" s="5">
        <v>13770000000</v>
      </c>
      <c r="I95" s="5">
        <v>13578000000</v>
      </c>
      <c r="J95" s="4">
        <f>H95-I95</f>
        <v>192000000</v>
      </c>
      <c r="K95" s="7">
        <f t="shared" si="0"/>
        <v>1.4140521431727796E-2</v>
      </c>
    </row>
    <row r="96" spans="1:11" hidden="1" outlineLevel="2" x14ac:dyDescent="0.25">
      <c r="A96" s="2" t="s">
        <v>352</v>
      </c>
      <c r="B96" s="2" t="s">
        <v>353</v>
      </c>
      <c r="C96" s="2" t="s">
        <v>139</v>
      </c>
      <c r="D96" s="2" t="s">
        <v>325</v>
      </c>
      <c r="E96" s="3">
        <v>44196</v>
      </c>
      <c r="F96" s="3">
        <v>43831</v>
      </c>
      <c r="G96" s="3">
        <v>44196</v>
      </c>
      <c r="H96" s="5">
        <v>16471000000</v>
      </c>
      <c r="I96" s="5">
        <v>15693000000</v>
      </c>
      <c r="J96" s="4">
        <f>H96-I96</f>
        <v>778000000</v>
      </c>
      <c r="K96" s="7">
        <f t="shared" si="0"/>
        <v>4.9576244185305547E-2</v>
      </c>
    </row>
    <row r="97" spans="1:11" hidden="1" outlineLevel="2" x14ac:dyDescent="0.25">
      <c r="A97" s="2" t="s">
        <v>659</v>
      </c>
      <c r="B97" s="2" t="s">
        <v>660</v>
      </c>
      <c r="C97" s="2" t="s">
        <v>139</v>
      </c>
      <c r="D97" s="2" t="s">
        <v>325</v>
      </c>
      <c r="E97" s="3">
        <v>44196</v>
      </c>
      <c r="F97" s="3">
        <v>43831</v>
      </c>
      <c r="G97" s="3">
        <v>44196</v>
      </c>
      <c r="H97" s="5">
        <v>19140000000</v>
      </c>
      <c r="I97" s="5">
        <v>18450000000</v>
      </c>
      <c r="J97" s="4">
        <f>H97-I97</f>
        <v>690000000</v>
      </c>
      <c r="K97" s="7">
        <f t="shared" si="0"/>
        <v>3.7398373983739838E-2</v>
      </c>
    </row>
    <row r="98" spans="1:11" hidden="1" outlineLevel="2" x14ac:dyDescent="0.25">
      <c r="A98" s="2" t="s">
        <v>137</v>
      </c>
      <c r="B98" s="2" t="s">
        <v>138</v>
      </c>
      <c r="C98" s="2" t="s">
        <v>139</v>
      </c>
      <c r="D98" s="2" t="s">
        <v>140</v>
      </c>
      <c r="E98" s="3">
        <v>44196</v>
      </c>
      <c r="F98" s="3">
        <v>43831</v>
      </c>
      <c r="G98" s="3">
        <v>44196</v>
      </c>
      <c r="H98" s="5">
        <v>26153000000</v>
      </c>
      <c r="I98" s="5">
        <v>25110000000</v>
      </c>
      <c r="J98" s="4">
        <f>H98-I98</f>
        <v>1043000000</v>
      </c>
      <c r="K98" s="7">
        <f t="shared" si="0"/>
        <v>4.1537236160892076E-2</v>
      </c>
    </row>
    <row r="99" spans="1:11" hidden="1" outlineLevel="2" x14ac:dyDescent="0.25">
      <c r="A99" s="2" t="s">
        <v>668</v>
      </c>
      <c r="B99" s="2" t="s">
        <v>669</v>
      </c>
      <c r="C99" s="2" t="s">
        <v>139</v>
      </c>
      <c r="D99" s="2" t="s">
        <v>281</v>
      </c>
      <c r="E99" s="3">
        <v>44191</v>
      </c>
      <c r="F99" s="3">
        <v>43828</v>
      </c>
      <c r="G99" s="3">
        <v>44191</v>
      </c>
      <c r="H99" s="5">
        <v>26185000000</v>
      </c>
      <c r="I99" s="5">
        <v>24977000000</v>
      </c>
      <c r="J99" s="4">
        <f>H99-I99</f>
        <v>1208000000</v>
      </c>
      <c r="K99" s="7">
        <f t="shared" si="0"/>
        <v>4.836449533570885E-2</v>
      </c>
    </row>
    <row r="100" spans="1:11" hidden="1" outlineLevel="2" x14ac:dyDescent="0.25">
      <c r="A100" s="2" t="s">
        <v>747</v>
      </c>
      <c r="B100" s="2" t="s">
        <v>748</v>
      </c>
      <c r="C100" s="2" t="s">
        <v>139</v>
      </c>
      <c r="D100" s="2" t="s">
        <v>281</v>
      </c>
      <c r="E100" s="3">
        <v>44196</v>
      </c>
      <c r="F100" s="3">
        <v>43831</v>
      </c>
      <c r="G100" s="3">
        <v>44196</v>
      </c>
      <c r="H100" s="5">
        <v>26581000000</v>
      </c>
      <c r="I100" s="5">
        <v>25868000000</v>
      </c>
      <c r="J100" s="4">
        <f>H100-I100</f>
        <v>713000000</v>
      </c>
      <c r="K100" s="7">
        <f t="shared" si="0"/>
        <v>2.756301221586516E-2</v>
      </c>
    </row>
    <row r="101" spans="1:11" hidden="1" outlineLevel="2" x14ac:dyDescent="0.25">
      <c r="A101" s="2" t="s">
        <v>347</v>
      </c>
      <c r="B101" s="2" t="s">
        <v>348</v>
      </c>
      <c r="C101" s="2" t="s">
        <v>139</v>
      </c>
      <c r="D101" s="2" t="s">
        <v>349</v>
      </c>
      <c r="E101" s="3">
        <v>44196</v>
      </c>
      <c r="F101" s="3">
        <v>43831</v>
      </c>
      <c r="G101" s="3">
        <v>44196</v>
      </c>
      <c r="H101" s="5">
        <v>33014000000</v>
      </c>
      <c r="I101" s="5">
        <v>37266000000</v>
      </c>
      <c r="J101" s="4">
        <f>H101-I101</f>
        <v>-4252000000</v>
      </c>
      <c r="K101" s="7">
        <f t="shared" si="0"/>
        <v>-0.11409864219395696</v>
      </c>
    </row>
    <row r="102" spans="1:11" hidden="1" outlineLevel="2" x14ac:dyDescent="0.25">
      <c r="A102" s="2" t="s">
        <v>995</v>
      </c>
      <c r="B102" s="2" t="s">
        <v>996</v>
      </c>
      <c r="C102" s="2" t="s">
        <v>139</v>
      </c>
      <c r="D102" s="2" t="s">
        <v>281</v>
      </c>
      <c r="E102" s="3">
        <v>44107</v>
      </c>
      <c r="F102" s="3">
        <v>43737</v>
      </c>
      <c r="G102" s="3">
        <v>44107</v>
      </c>
      <c r="H102" s="5">
        <v>43185000000</v>
      </c>
      <c r="I102" s="5">
        <v>42405000000</v>
      </c>
      <c r="J102" s="4">
        <f>H102-I102</f>
        <v>780000000</v>
      </c>
      <c r="K102" s="7">
        <f t="shared" si="0"/>
        <v>1.839405730456314E-2</v>
      </c>
    </row>
    <row r="103" spans="1:11" hidden="1" outlineLevel="2" x14ac:dyDescent="0.25">
      <c r="A103" s="2" t="s">
        <v>199</v>
      </c>
      <c r="B103" s="2" t="s">
        <v>200</v>
      </c>
      <c r="C103" s="2" t="s">
        <v>139</v>
      </c>
      <c r="D103" s="2" t="s">
        <v>201</v>
      </c>
      <c r="E103" s="3">
        <v>44196</v>
      </c>
      <c r="F103" s="3">
        <v>43831</v>
      </c>
      <c r="G103" s="3">
        <v>44196</v>
      </c>
      <c r="H103" s="5">
        <v>64355000000</v>
      </c>
      <c r="I103" s="5">
        <v>64656000000</v>
      </c>
      <c r="J103" s="4">
        <f>H103-I103</f>
        <v>-301000000</v>
      </c>
      <c r="K103" s="7">
        <f t="shared" si="0"/>
        <v>-4.6554070774560748E-3</v>
      </c>
    </row>
    <row r="104" spans="1:11" hidden="1" outlineLevel="2" x14ac:dyDescent="0.25">
      <c r="A104" s="2" t="s">
        <v>828</v>
      </c>
      <c r="B104" s="2" t="s">
        <v>829</v>
      </c>
      <c r="C104" s="2" t="s">
        <v>139</v>
      </c>
      <c r="D104" s="2" t="s">
        <v>349</v>
      </c>
      <c r="E104" s="3">
        <v>44191</v>
      </c>
      <c r="F104" s="3">
        <v>43828</v>
      </c>
      <c r="G104" s="3">
        <v>44191</v>
      </c>
      <c r="H104" s="5">
        <v>70372000000</v>
      </c>
      <c r="I104" s="5">
        <v>67161000000</v>
      </c>
      <c r="J104" s="4">
        <f>H104-I104</f>
        <v>3211000000</v>
      </c>
      <c r="K104" s="7">
        <f t="shared" si="0"/>
        <v>4.7810485251857479E-2</v>
      </c>
    </row>
    <row r="105" spans="1:11" hidden="1" outlineLevel="2" x14ac:dyDescent="0.25">
      <c r="A105" s="2" t="s">
        <v>839</v>
      </c>
      <c r="B105" s="2" t="s">
        <v>840</v>
      </c>
      <c r="C105" s="2" t="s">
        <v>139</v>
      </c>
      <c r="D105" s="2" t="s">
        <v>140</v>
      </c>
      <c r="E105" s="3">
        <v>44196</v>
      </c>
      <c r="F105" s="3">
        <v>43831</v>
      </c>
      <c r="G105" s="3">
        <v>44196</v>
      </c>
      <c r="H105" s="5">
        <v>76047000000</v>
      </c>
      <c r="I105" s="5">
        <v>77921000000</v>
      </c>
      <c r="J105" s="4">
        <f>H105-I105</f>
        <v>-1874000000</v>
      </c>
      <c r="K105" s="7">
        <f t="shared" si="0"/>
        <v>-2.4049999358324456E-2</v>
      </c>
    </row>
    <row r="106" spans="1:11" hidden="1" outlineLevel="2" x14ac:dyDescent="0.25">
      <c r="A106" s="2" t="s">
        <v>269</v>
      </c>
      <c r="B106" s="2" t="s">
        <v>270</v>
      </c>
      <c r="C106" s="2" t="s">
        <v>139</v>
      </c>
      <c r="D106" s="2" t="s">
        <v>271</v>
      </c>
      <c r="E106" s="3">
        <v>43951</v>
      </c>
      <c r="F106" s="3"/>
      <c r="G106" s="3"/>
      <c r="H106" s="5"/>
      <c r="I106" s="5"/>
      <c r="K106" s="7" t="e">
        <f t="shared" si="0"/>
        <v>#DIV/0!</v>
      </c>
    </row>
    <row r="107" spans="1:11" hidden="1" outlineLevel="2" x14ac:dyDescent="0.25">
      <c r="A107" s="2" t="s">
        <v>358</v>
      </c>
      <c r="B107" s="2" t="s">
        <v>359</v>
      </c>
      <c r="C107" s="2" t="s">
        <v>139</v>
      </c>
      <c r="D107" s="2" t="s">
        <v>281</v>
      </c>
      <c r="E107" s="3">
        <v>43611</v>
      </c>
      <c r="F107" s="3"/>
      <c r="G107" s="3"/>
      <c r="H107" s="5"/>
      <c r="I107" s="5"/>
      <c r="K107" s="7" t="e">
        <f t="shared" si="0"/>
        <v>#DIV/0!</v>
      </c>
    </row>
    <row r="108" spans="1:11" hidden="1" outlineLevel="2" x14ac:dyDescent="0.25">
      <c r="A108" s="2" t="s">
        <v>341</v>
      </c>
      <c r="B108" s="2" t="s">
        <v>342</v>
      </c>
      <c r="C108" s="2" t="s">
        <v>139</v>
      </c>
      <c r="D108" s="2" t="s">
        <v>325</v>
      </c>
      <c r="E108" s="3">
        <v>43646</v>
      </c>
      <c r="F108" s="3"/>
      <c r="G108" s="3"/>
      <c r="H108" s="5"/>
      <c r="I108" s="5"/>
      <c r="K108" s="7" t="e">
        <f t="shared" si="0"/>
        <v>#DIV/0!</v>
      </c>
    </row>
    <row r="109" spans="1:11" hidden="1" outlineLevel="2" x14ac:dyDescent="0.25">
      <c r="A109" s="2" t="s">
        <v>372</v>
      </c>
      <c r="B109" s="2" t="s">
        <v>373</v>
      </c>
      <c r="C109" s="2" t="s">
        <v>139</v>
      </c>
      <c r="D109" s="2" t="s">
        <v>374</v>
      </c>
      <c r="E109" s="3">
        <v>43709</v>
      </c>
      <c r="F109" s="3"/>
      <c r="G109" s="3"/>
      <c r="H109" s="5"/>
      <c r="I109" s="5"/>
      <c r="K109" s="7" t="e">
        <f t="shared" si="0"/>
        <v>#DIV/0!</v>
      </c>
    </row>
    <row r="110" spans="1:11" hidden="1" outlineLevel="2" x14ac:dyDescent="0.25">
      <c r="A110" s="2" t="s">
        <v>279</v>
      </c>
      <c r="B110" s="2" t="s">
        <v>280</v>
      </c>
      <c r="C110" s="2" t="s">
        <v>139</v>
      </c>
      <c r="D110" s="2" t="s">
        <v>281</v>
      </c>
      <c r="E110" s="3">
        <v>43674</v>
      </c>
      <c r="F110" s="3"/>
      <c r="G110" s="3"/>
      <c r="H110" s="5"/>
      <c r="I110" s="5"/>
      <c r="K110" s="7" t="e">
        <f t="shared" si="0"/>
        <v>#DIV/0!</v>
      </c>
    </row>
    <row r="111" spans="1:11" hidden="1" outlineLevel="2" x14ac:dyDescent="0.25">
      <c r="A111" s="2" t="s">
        <v>462</v>
      </c>
      <c r="B111" s="2" t="s">
        <v>463</v>
      </c>
      <c r="C111" s="2" t="s">
        <v>139</v>
      </c>
      <c r="D111" s="2" t="s">
        <v>464</v>
      </c>
      <c r="E111" s="3">
        <v>43646</v>
      </c>
      <c r="F111" s="3"/>
      <c r="G111" s="3"/>
      <c r="H111" s="5"/>
      <c r="I111" s="5"/>
      <c r="K111" s="7" t="e">
        <f t="shared" si="0"/>
        <v>#DIV/0!</v>
      </c>
    </row>
    <row r="112" spans="1:11" hidden="1" outlineLevel="2" x14ac:dyDescent="0.25">
      <c r="A112" s="2" t="s">
        <v>536</v>
      </c>
      <c r="B112" s="2" t="s">
        <v>537</v>
      </c>
      <c r="C112" s="2" t="s">
        <v>139</v>
      </c>
      <c r="D112" s="2" t="s">
        <v>281</v>
      </c>
      <c r="E112" s="3">
        <v>43611</v>
      </c>
      <c r="F112" s="3"/>
      <c r="G112" s="3"/>
      <c r="H112" s="5"/>
      <c r="I112" s="5"/>
      <c r="K112" s="7" t="e">
        <f t="shared" si="0"/>
        <v>#DIV/0!</v>
      </c>
    </row>
    <row r="113" spans="1:11" hidden="1" outlineLevel="2" x14ac:dyDescent="0.25">
      <c r="A113" s="2" t="s">
        <v>670</v>
      </c>
      <c r="B113" s="2" t="s">
        <v>671</v>
      </c>
      <c r="C113" s="2" t="s">
        <v>139</v>
      </c>
      <c r="D113" s="2" t="s">
        <v>672</v>
      </c>
      <c r="E113" s="3">
        <v>43862</v>
      </c>
      <c r="F113" s="3"/>
      <c r="G113" s="3"/>
      <c r="H113" s="5"/>
      <c r="I113" s="5"/>
      <c r="K113" s="7" t="e">
        <f t="shared" si="0"/>
        <v>#DIV/0!</v>
      </c>
    </row>
    <row r="114" spans="1:11" hidden="1" outlineLevel="2" x14ac:dyDescent="0.25">
      <c r="A114" s="2" t="s">
        <v>1126</v>
      </c>
      <c r="B114" s="2" t="s">
        <v>1127</v>
      </c>
      <c r="C114" s="2" t="s">
        <v>139</v>
      </c>
      <c r="D114" s="2" t="s">
        <v>281</v>
      </c>
      <c r="E114" s="3">
        <v>43616</v>
      </c>
      <c r="F114" s="3"/>
      <c r="G114" s="3"/>
      <c r="H114" s="5"/>
      <c r="I114" s="5"/>
      <c r="K114" s="7" t="e">
        <f t="shared" si="0"/>
        <v>#DIV/0!</v>
      </c>
    </row>
    <row r="115" spans="1:11" hidden="1" outlineLevel="2" x14ac:dyDescent="0.25">
      <c r="A115" s="2" t="s">
        <v>857</v>
      </c>
      <c r="B115" s="2" t="s">
        <v>858</v>
      </c>
      <c r="C115" s="2" t="s">
        <v>139</v>
      </c>
      <c r="D115" s="2" t="s">
        <v>464</v>
      </c>
      <c r="E115" s="3">
        <v>43646</v>
      </c>
      <c r="F115" s="3"/>
      <c r="G115" s="3"/>
      <c r="H115" s="5"/>
      <c r="I115" s="5"/>
      <c r="K115" s="7" t="e">
        <f t="shared" si="0"/>
        <v>#DIV/0!</v>
      </c>
    </row>
    <row r="116" spans="1:11" hidden="1" outlineLevel="2" x14ac:dyDescent="0.25">
      <c r="A116" s="2" t="s">
        <v>643</v>
      </c>
      <c r="B116" s="2" t="s">
        <v>644</v>
      </c>
      <c r="C116" s="2" t="s">
        <v>139</v>
      </c>
      <c r="D116" s="2" t="s">
        <v>281</v>
      </c>
      <c r="E116" s="3">
        <v>43951</v>
      </c>
      <c r="F116" s="3"/>
      <c r="G116" s="3"/>
      <c r="H116" s="5"/>
      <c r="I116" s="5"/>
      <c r="K116" s="7" t="e">
        <f t="shared" si="0"/>
        <v>#DIV/0!</v>
      </c>
    </row>
    <row r="117" spans="1:11" hidden="1" outlineLevel="2" x14ac:dyDescent="0.25">
      <c r="A117" s="2" t="s">
        <v>364</v>
      </c>
      <c r="B117" s="2" t="s">
        <v>365</v>
      </c>
      <c r="C117" s="2" t="s">
        <v>139</v>
      </c>
      <c r="D117" s="2" t="s">
        <v>271</v>
      </c>
      <c r="E117" s="3">
        <v>43890</v>
      </c>
      <c r="F117" s="3"/>
      <c r="G117" s="3"/>
      <c r="H117" s="5"/>
      <c r="I117" s="5"/>
      <c r="K117" s="7" t="e">
        <f t="shared" si="0"/>
        <v>#DIV/0!</v>
      </c>
    </row>
    <row r="118" spans="1:11" hidden="1" outlineLevel="2" x14ac:dyDescent="0.25">
      <c r="A118" s="2" t="s">
        <v>962</v>
      </c>
      <c r="B118" s="2" t="s">
        <v>963</v>
      </c>
      <c r="C118" s="2" t="s">
        <v>139</v>
      </c>
      <c r="D118" s="2" t="s">
        <v>964</v>
      </c>
      <c r="E118" s="3">
        <v>43645</v>
      </c>
      <c r="F118" s="3"/>
      <c r="G118" s="3"/>
      <c r="H118" s="5"/>
      <c r="I118" s="5"/>
      <c r="K118" s="7" t="e">
        <f t="shared" si="0"/>
        <v>#DIV/0!</v>
      </c>
    </row>
    <row r="119" spans="1:11" hidden="1" outlineLevel="2" x14ac:dyDescent="0.25">
      <c r="A119" s="2" t="s">
        <v>1046</v>
      </c>
      <c r="B119" s="2" t="s">
        <v>1047</v>
      </c>
      <c r="C119" s="2" t="s">
        <v>139</v>
      </c>
      <c r="D119" s="2" t="s">
        <v>1048</v>
      </c>
      <c r="E119" s="3">
        <v>43708</v>
      </c>
      <c r="F119" s="3"/>
      <c r="G119" s="3"/>
      <c r="H119" s="5"/>
      <c r="I119" s="5"/>
      <c r="K119" s="7" t="e">
        <f t="shared" si="0"/>
        <v>#DIV/0!</v>
      </c>
    </row>
    <row r="120" spans="1:11" hidden="1" outlineLevel="2" x14ac:dyDescent="0.25">
      <c r="A120" s="2" t="s">
        <v>1044</v>
      </c>
      <c r="B120" s="2" t="s">
        <v>1045</v>
      </c>
      <c r="C120" s="2" t="s">
        <v>139</v>
      </c>
      <c r="D120" s="2" t="s">
        <v>374</v>
      </c>
      <c r="E120" s="3">
        <v>43861</v>
      </c>
      <c r="F120" s="3"/>
      <c r="G120" s="3"/>
      <c r="H120" s="5"/>
      <c r="I120" s="5"/>
      <c r="K120" s="7" t="e">
        <f t="shared" si="0"/>
        <v>#DIV/0!</v>
      </c>
    </row>
    <row r="121" spans="1:11" outlineLevel="1" collapsed="1" x14ac:dyDescent="0.25">
      <c r="A121" s="2"/>
      <c r="B121" s="2"/>
      <c r="C121" s="8" t="s">
        <v>1151</v>
      </c>
      <c r="D121" s="2"/>
      <c r="E121" s="3"/>
      <c r="F121" s="3"/>
      <c r="G121" s="3"/>
      <c r="H121" s="5">
        <f>SUBTOTAL(9,H89:H120)</f>
        <v>459850719000</v>
      </c>
      <c r="I121" s="5">
        <f>SUBTOTAL(9,I89:I120)</f>
        <v>457483588000</v>
      </c>
      <c r="J121" s="4">
        <f>SUBTOTAL(9,J89:J120)</f>
        <v>2367131000</v>
      </c>
      <c r="K121" s="7">
        <f t="shared" si="0"/>
        <v>5.1742424473596631E-3</v>
      </c>
    </row>
    <row r="122" spans="1:11" hidden="1" outlineLevel="2" x14ac:dyDescent="0.25">
      <c r="A122" s="2" t="s">
        <v>275</v>
      </c>
      <c r="B122" s="2" t="s">
        <v>276</v>
      </c>
      <c r="C122" s="2" t="s">
        <v>189</v>
      </c>
      <c r="D122" s="2" t="s">
        <v>190</v>
      </c>
      <c r="E122" s="3">
        <v>44196</v>
      </c>
      <c r="F122" s="3">
        <v>43831</v>
      </c>
      <c r="G122" s="3">
        <v>44196</v>
      </c>
      <c r="H122" s="5">
        <v>1466624000</v>
      </c>
      <c r="I122" s="5">
        <v>2066277000</v>
      </c>
      <c r="J122" s="4">
        <f>H122-I122</f>
        <v>-599653000</v>
      </c>
      <c r="K122" s="7">
        <f t="shared" si="0"/>
        <v>-0.29020939593287831</v>
      </c>
    </row>
    <row r="123" spans="1:11" hidden="1" outlineLevel="2" x14ac:dyDescent="0.25">
      <c r="A123" s="2" t="s">
        <v>1094</v>
      </c>
      <c r="B123" s="2" t="s">
        <v>1095</v>
      </c>
      <c r="C123" s="2" t="s">
        <v>189</v>
      </c>
      <c r="D123" s="2" t="s">
        <v>190</v>
      </c>
      <c r="E123" s="3">
        <v>44196</v>
      </c>
      <c r="F123" s="3">
        <v>43831</v>
      </c>
      <c r="G123" s="3">
        <v>44196</v>
      </c>
      <c r="H123" s="5">
        <v>2813000000</v>
      </c>
      <c r="I123" s="5">
        <v>3964000000</v>
      </c>
      <c r="J123" s="4">
        <f>H123-I123</f>
        <v>-1151000000</v>
      </c>
      <c r="K123" s="7">
        <f t="shared" si="0"/>
        <v>-0.29036326942482343</v>
      </c>
    </row>
    <row r="124" spans="1:11" hidden="1" outlineLevel="2" x14ac:dyDescent="0.25">
      <c r="A124" s="2" t="s">
        <v>702</v>
      </c>
      <c r="B124" s="2" t="s">
        <v>703</v>
      </c>
      <c r="C124" s="2" t="s">
        <v>189</v>
      </c>
      <c r="D124" s="2" t="s">
        <v>190</v>
      </c>
      <c r="E124" s="3">
        <v>44196</v>
      </c>
      <c r="F124" s="3">
        <v>43831</v>
      </c>
      <c r="G124" s="3">
        <v>44196</v>
      </c>
      <c r="H124" s="5">
        <v>3086000000</v>
      </c>
      <c r="I124" s="5">
        <v>5190000000</v>
      </c>
      <c r="J124" s="4">
        <f>H124-I124</f>
        <v>-2104000000</v>
      </c>
      <c r="K124" s="7">
        <f t="shared" si="0"/>
        <v>-0.40539499036608861</v>
      </c>
    </row>
    <row r="125" spans="1:11" hidden="1" outlineLevel="2" x14ac:dyDescent="0.25">
      <c r="A125" s="2" t="s">
        <v>187</v>
      </c>
      <c r="B125" s="2" t="s">
        <v>188</v>
      </c>
      <c r="C125" s="2" t="s">
        <v>189</v>
      </c>
      <c r="D125" s="2" t="s">
        <v>190</v>
      </c>
      <c r="E125" s="3">
        <v>44196</v>
      </c>
      <c r="F125" s="3">
        <v>43831</v>
      </c>
      <c r="G125" s="3">
        <v>44196</v>
      </c>
      <c r="H125" s="5">
        <v>4308000000</v>
      </c>
      <c r="I125" s="5">
        <v>6411000000</v>
      </c>
      <c r="J125" s="4">
        <f>H125-I125</f>
        <v>-2103000000</v>
      </c>
      <c r="K125" s="7">
        <f t="shared" si="0"/>
        <v>-0.328029948525971</v>
      </c>
    </row>
    <row r="126" spans="1:11" hidden="1" outlineLevel="2" x14ac:dyDescent="0.25">
      <c r="A126" s="2" t="s">
        <v>567</v>
      </c>
      <c r="B126" s="2" t="s">
        <v>568</v>
      </c>
      <c r="C126" s="2" t="s">
        <v>189</v>
      </c>
      <c r="D126" s="2" t="s">
        <v>318</v>
      </c>
      <c r="E126" s="3">
        <v>44196</v>
      </c>
      <c r="F126" s="3">
        <v>43831</v>
      </c>
      <c r="G126" s="3">
        <v>44196</v>
      </c>
      <c r="H126" s="5">
        <v>4804000000</v>
      </c>
      <c r="I126" s="5">
        <v>6510000000</v>
      </c>
      <c r="J126" s="4">
        <f>H126-I126</f>
        <v>-1706000000</v>
      </c>
      <c r="K126" s="7">
        <f t="shared" si="0"/>
        <v>-0.26205837173579111</v>
      </c>
    </row>
    <row r="127" spans="1:11" hidden="1" outlineLevel="2" x14ac:dyDescent="0.25">
      <c r="A127" s="2" t="s">
        <v>401</v>
      </c>
      <c r="B127" s="2" t="s">
        <v>402</v>
      </c>
      <c r="C127" s="2" t="s">
        <v>189</v>
      </c>
      <c r="D127" s="2" t="s">
        <v>190</v>
      </c>
      <c r="E127" s="3">
        <v>44196</v>
      </c>
      <c r="F127" s="3">
        <v>43831</v>
      </c>
      <c r="G127" s="3">
        <v>44196</v>
      </c>
      <c r="H127" s="5">
        <v>4828000000</v>
      </c>
      <c r="I127" s="5">
        <v>6220000000</v>
      </c>
      <c r="J127" s="4">
        <f>H127-I127</f>
        <v>-1392000000</v>
      </c>
      <c r="K127" s="7">
        <f t="shared" si="0"/>
        <v>-0.22379421221864951</v>
      </c>
    </row>
    <row r="128" spans="1:11" hidden="1" outlineLevel="2" x14ac:dyDescent="0.25">
      <c r="A128" s="2" t="s">
        <v>763</v>
      </c>
      <c r="B128" s="2" t="s">
        <v>764</v>
      </c>
      <c r="C128" s="2" t="s">
        <v>189</v>
      </c>
      <c r="D128" s="2" t="s">
        <v>552</v>
      </c>
      <c r="E128" s="3">
        <v>44196</v>
      </c>
      <c r="F128" s="3">
        <v>43831</v>
      </c>
      <c r="G128" s="3">
        <v>44196</v>
      </c>
      <c r="H128" s="5">
        <v>6090000000</v>
      </c>
      <c r="I128" s="5">
        <v>8479000000</v>
      </c>
      <c r="J128" s="4">
        <f>H128-I128</f>
        <v>-2389000000</v>
      </c>
      <c r="K128" s="7">
        <f t="shared" si="0"/>
        <v>-0.28175492392970869</v>
      </c>
    </row>
    <row r="129" spans="1:11" hidden="1" outlineLevel="2" x14ac:dyDescent="0.25">
      <c r="A129" s="2" t="s">
        <v>845</v>
      </c>
      <c r="B129" s="2" t="s">
        <v>846</v>
      </c>
      <c r="C129" s="2" t="s">
        <v>189</v>
      </c>
      <c r="D129" s="2" t="s">
        <v>190</v>
      </c>
      <c r="E129" s="3">
        <v>44196</v>
      </c>
      <c r="F129" s="3">
        <v>43831</v>
      </c>
      <c r="G129" s="3">
        <v>44196</v>
      </c>
      <c r="H129" s="5">
        <v>6685000000</v>
      </c>
      <c r="I129" s="5">
        <v>9325000000</v>
      </c>
      <c r="J129" s="4">
        <f>H129-I129</f>
        <v>-2640000000</v>
      </c>
      <c r="K129" s="7">
        <f t="shared" si="0"/>
        <v>-0.28310991957104559</v>
      </c>
    </row>
    <row r="130" spans="1:11" hidden="1" outlineLevel="2" x14ac:dyDescent="0.25">
      <c r="A130" s="2" t="s">
        <v>1072</v>
      </c>
      <c r="B130" s="2" t="s">
        <v>1073</v>
      </c>
      <c r="C130" s="2" t="s">
        <v>189</v>
      </c>
      <c r="D130" s="2" t="s">
        <v>665</v>
      </c>
      <c r="E130" s="3">
        <v>44196</v>
      </c>
      <c r="F130" s="3">
        <v>43831</v>
      </c>
      <c r="G130" s="3">
        <v>44196</v>
      </c>
      <c r="H130" s="5">
        <v>7719000000</v>
      </c>
      <c r="I130" s="5">
        <v>8201000000</v>
      </c>
      <c r="J130" s="4">
        <f>H130-I130</f>
        <v>-482000000</v>
      </c>
      <c r="K130" s="7">
        <f t="shared" si="0"/>
        <v>-5.8773320326789419E-2</v>
      </c>
    </row>
    <row r="131" spans="1:11" hidden="1" outlineLevel="2" x14ac:dyDescent="0.25">
      <c r="A131" s="2" t="s">
        <v>809</v>
      </c>
      <c r="B131" s="2" t="s">
        <v>810</v>
      </c>
      <c r="C131" s="2" t="s">
        <v>189</v>
      </c>
      <c r="D131" s="2" t="s">
        <v>665</v>
      </c>
      <c r="E131" s="3">
        <v>44196</v>
      </c>
      <c r="F131" s="3">
        <v>43831</v>
      </c>
      <c r="G131" s="3">
        <v>44196</v>
      </c>
      <c r="H131" s="5">
        <v>8542242000</v>
      </c>
      <c r="I131" s="5">
        <v>10164367000</v>
      </c>
      <c r="J131" s="4">
        <f>H131-I131</f>
        <v>-1622125000</v>
      </c>
      <c r="K131" s="7">
        <f t="shared" si="0"/>
        <v>-0.15958937728242201</v>
      </c>
    </row>
    <row r="132" spans="1:11" hidden="1" outlineLevel="2" x14ac:dyDescent="0.25">
      <c r="A132" s="2" t="s">
        <v>451</v>
      </c>
      <c r="B132" s="2" t="s">
        <v>452</v>
      </c>
      <c r="C132" s="2" t="s">
        <v>189</v>
      </c>
      <c r="D132" s="2" t="s">
        <v>190</v>
      </c>
      <c r="E132" s="3">
        <v>44196</v>
      </c>
      <c r="F132" s="3">
        <v>43831</v>
      </c>
      <c r="G132" s="3">
        <v>44196</v>
      </c>
      <c r="H132" s="5">
        <v>11032048000</v>
      </c>
      <c r="I132" s="5">
        <v>17379973000</v>
      </c>
      <c r="J132" s="4">
        <f>H132-I132</f>
        <v>-6347925000</v>
      </c>
      <c r="K132" s="7">
        <f t="shared" si="0"/>
        <v>-0.36524366292168581</v>
      </c>
    </row>
    <row r="133" spans="1:11" hidden="1" outlineLevel="2" x14ac:dyDescent="0.25">
      <c r="A133" s="2" t="s">
        <v>573</v>
      </c>
      <c r="B133" s="2" t="s">
        <v>574</v>
      </c>
      <c r="C133" s="2" t="s">
        <v>189</v>
      </c>
      <c r="D133" s="2" t="s">
        <v>575</v>
      </c>
      <c r="E133" s="3">
        <v>44196</v>
      </c>
      <c r="F133" s="3">
        <v>43831</v>
      </c>
      <c r="G133" s="3">
        <v>44196</v>
      </c>
      <c r="H133" s="5">
        <v>11183643000</v>
      </c>
      <c r="I133" s="5">
        <v>17486578000</v>
      </c>
      <c r="J133" s="4">
        <f>H133-I133</f>
        <v>-6302935000</v>
      </c>
      <c r="K133" s="7">
        <f t="shared" si="0"/>
        <v>-0.36044416466160506</v>
      </c>
    </row>
    <row r="134" spans="1:11" hidden="1" outlineLevel="2" x14ac:dyDescent="0.25">
      <c r="A134" s="2" t="s">
        <v>663</v>
      </c>
      <c r="B134" s="2" t="s">
        <v>664</v>
      </c>
      <c r="C134" s="2" t="s">
        <v>189</v>
      </c>
      <c r="D134" s="2" t="s">
        <v>665</v>
      </c>
      <c r="E134" s="3">
        <v>44196</v>
      </c>
      <c r="F134" s="3">
        <v>43831</v>
      </c>
      <c r="G134" s="3">
        <v>44196</v>
      </c>
      <c r="H134" s="5">
        <v>11700000000</v>
      </c>
      <c r="I134" s="5">
        <v>13209000000</v>
      </c>
      <c r="J134" s="4">
        <f>H134-I134</f>
        <v>-1509000000</v>
      </c>
      <c r="K134" s="7">
        <f t="shared" si="0"/>
        <v>-0.11424029071087895</v>
      </c>
    </row>
    <row r="135" spans="1:11" hidden="1" outlineLevel="2" x14ac:dyDescent="0.25">
      <c r="A135" s="2" t="s">
        <v>550</v>
      </c>
      <c r="B135" s="2" t="s">
        <v>551</v>
      </c>
      <c r="C135" s="2" t="s">
        <v>189</v>
      </c>
      <c r="D135" s="2" t="s">
        <v>552</v>
      </c>
      <c r="E135" s="3">
        <v>44196</v>
      </c>
      <c r="F135" s="3">
        <v>43831</v>
      </c>
      <c r="G135" s="3">
        <v>44196</v>
      </c>
      <c r="H135" s="5">
        <v>14445000000</v>
      </c>
      <c r="I135" s="5">
        <v>22408000000</v>
      </c>
      <c r="J135" s="4">
        <f>H135-I135</f>
        <v>-7963000000</v>
      </c>
      <c r="K135" s="7">
        <f t="shared" si="0"/>
        <v>-0.35536415565869334</v>
      </c>
    </row>
    <row r="136" spans="1:11" hidden="1" outlineLevel="2" x14ac:dyDescent="0.25">
      <c r="A136" s="2" t="s">
        <v>805</v>
      </c>
      <c r="B136" s="2" t="s">
        <v>806</v>
      </c>
      <c r="C136" s="2" t="s">
        <v>189</v>
      </c>
      <c r="D136" s="2" t="s">
        <v>190</v>
      </c>
      <c r="E136" s="3">
        <v>44196</v>
      </c>
      <c r="F136" s="3">
        <v>43831</v>
      </c>
      <c r="G136" s="3">
        <v>44196</v>
      </c>
      <c r="H136" s="5">
        <v>17809000000</v>
      </c>
      <c r="I136" s="5">
        <v>20393000000</v>
      </c>
      <c r="J136" s="4">
        <f>H136-I136</f>
        <v>-2584000000</v>
      </c>
      <c r="K136" s="7">
        <f t="shared" si="0"/>
        <v>-0.12671014563820918</v>
      </c>
    </row>
    <row r="137" spans="1:11" hidden="1" outlineLevel="2" x14ac:dyDescent="0.25">
      <c r="A137" s="2" t="s">
        <v>360</v>
      </c>
      <c r="B137" s="2" t="s">
        <v>361</v>
      </c>
      <c r="C137" s="2" t="s">
        <v>189</v>
      </c>
      <c r="D137" s="2" t="s">
        <v>190</v>
      </c>
      <c r="E137" s="3">
        <v>44196</v>
      </c>
      <c r="F137" s="3">
        <v>43831</v>
      </c>
      <c r="G137" s="3">
        <v>44196</v>
      </c>
      <c r="H137" s="5">
        <v>19256000000</v>
      </c>
      <c r="I137" s="5">
        <v>36670000000</v>
      </c>
      <c r="J137" s="4">
        <f>H137-I137</f>
        <v>-17414000000</v>
      </c>
      <c r="K137" s="7">
        <f t="shared" si="0"/>
        <v>-0.47488410144532317</v>
      </c>
    </row>
    <row r="138" spans="1:11" hidden="1" outlineLevel="2" x14ac:dyDescent="0.25">
      <c r="A138" s="2" t="s">
        <v>1103</v>
      </c>
      <c r="B138" s="2" t="s">
        <v>1104</v>
      </c>
      <c r="C138" s="2" t="s">
        <v>189</v>
      </c>
      <c r="D138" s="2" t="s">
        <v>552</v>
      </c>
      <c r="E138" s="3">
        <v>44196</v>
      </c>
      <c r="F138" s="3">
        <v>43831</v>
      </c>
      <c r="G138" s="3">
        <v>44196</v>
      </c>
      <c r="H138" s="5">
        <v>20705000000</v>
      </c>
      <c r="I138" s="5">
        <v>23838000000</v>
      </c>
      <c r="J138" s="4">
        <f>H138-I138</f>
        <v>-3133000000</v>
      </c>
      <c r="K138" s="7">
        <f t="shared" si="0"/>
        <v>-0.13142881114187432</v>
      </c>
    </row>
    <row r="139" spans="1:11" hidden="1" outlineLevel="2" x14ac:dyDescent="0.25">
      <c r="A139" s="2" t="s">
        <v>922</v>
      </c>
      <c r="B139" s="2" t="s">
        <v>923</v>
      </c>
      <c r="C139" s="2" t="s">
        <v>189</v>
      </c>
      <c r="D139" s="2" t="s">
        <v>552</v>
      </c>
      <c r="E139" s="3">
        <v>44196</v>
      </c>
      <c r="F139" s="3">
        <v>43831</v>
      </c>
      <c r="G139" s="3">
        <v>44196</v>
      </c>
      <c r="H139" s="5">
        <v>23601000000</v>
      </c>
      <c r="I139" s="5">
        <v>32917000000</v>
      </c>
      <c r="J139" s="4">
        <f>H139-I139</f>
        <v>-9316000000</v>
      </c>
      <c r="K139" s="7">
        <f t="shared" si="0"/>
        <v>-0.28301485554576661</v>
      </c>
    </row>
    <row r="140" spans="1:11" hidden="1" outlineLevel="2" x14ac:dyDescent="0.25">
      <c r="A140" s="2" t="s">
        <v>841</v>
      </c>
      <c r="B140" s="2" t="s">
        <v>842</v>
      </c>
      <c r="C140" s="2" t="s">
        <v>189</v>
      </c>
      <c r="D140" s="2" t="s">
        <v>575</v>
      </c>
      <c r="E140" s="3">
        <v>44196</v>
      </c>
      <c r="F140" s="3">
        <v>43831</v>
      </c>
      <c r="G140" s="3">
        <v>44196</v>
      </c>
      <c r="H140" s="5">
        <v>64129000000</v>
      </c>
      <c r="I140" s="5">
        <v>107293000000</v>
      </c>
      <c r="J140" s="4">
        <f>H140-I140</f>
        <v>-43164000000</v>
      </c>
      <c r="K140" s="7">
        <f t="shared" si="0"/>
        <v>-0.4023002432591129</v>
      </c>
    </row>
    <row r="141" spans="1:11" hidden="1" outlineLevel="2" x14ac:dyDescent="0.25">
      <c r="A141" s="2" t="s">
        <v>1022</v>
      </c>
      <c r="B141" s="2" t="s">
        <v>1023</v>
      </c>
      <c r="C141" s="2" t="s">
        <v>189</v>
      </c>
      <c r="D141" s="2" t="s">
        <v>575</v>
      </c>
      <c r="E141" s="3">
        <v>44196</v>
      </c>
      <c r="F141" s="3">
        <v>43831</v>
      </c>
      <c r="G141" s="3">
        <v>44196</v>
      </c>
      <c r="H141" s="5">
        <v>64912000000</v>
      </c>
      <c r="I141" s="5">
        <v>108324000000</v>
      </c>
      <c r="J141" s="4">
        <f>H141-I141</f>
        <v>-43412000000</v>
      </c>
      <c r="K141" s="7">
        <f t="shared" si="0"/>
        <v>-0.40076068092020234</v>
      </c>
    </row>
    <row r="142" spans="1:11" hidden="1" outlineLevel="2" x14ac:dyDescent="0.25">
      <c r="A142" s="2" t="s">
        <v>704</v>
      </c>
      <c r="B142" s="2" t="s">
        <v>705</v>
      </c>
      <c r="C142" s="2" t="s">
        <v>189</v>
      </c>
      <c r="D142" s="2" t="s">
        <v>575</v>
      </c>
      <c r="E142" s="3">
        <v>44196</v>
      </c>
      <c r="F142" s="3">
        <v>43831</v>
      </c>
      <c r="G142" s="3">
        <v>44196</v>
      </c>
      <c r="H142" s="5">
        <v>69779000000</v>
      </c>
      <c r="I142" s="5">
        <v>111148000000</v>
      </c>
      <c r="J142" s="4">
        <f>H142-I142</f>
        <v>-41369000000</v>
      </c>
      <c r="K142" s="7">
        <f t="shared" si="0"/>
        <v>-0.37219743045308956</v>
      </c>
    </row>
    <row r="143" spans="1:11" hidden="1" outlineLevel="2" x14ac:dyDescent="0.25">
      <c r="A143" s="2" t="s">
        <v>316</v>
      </c>
      <c r="B143" s="2" t="s">
        <v>317</v>
      </c>
      <c r="C143" s="2" t="s">
        <v>189</v>
      </c>
      <c r="D143" s="2" t="s">
        <v>318</v>
      </c>
      <c r="E143" s="3">
        <v>44196</v>
      </c>
      <c r="F143" s="3">
        <v>43831</v>
      </c>
      <c r="G143" s="3">
        <v>44196</v>
      </c>
      <c r="H143" s="5">
        <v>94692000000</v>
      </c>
      <c r="I143" s="5">
        <v>146516000000</v>
      </c>
      <c r="J143" s="4">
        <f>H143-I143</f>
        <v>-51824000000</v>
      </c>
      <c r="K143" s="7">
        <f t="shared" si="0"/>
        <v>-0.35370880995932186</v>
      </c>
    </row>
    <row r="144" spans="1:11" hidden="1" outlineLevel="2" x14ac:dyDescent="0.25">
      <c r="A144" s="2" t="s">
        <v>480</v>
      </c>
      <c r="B144" s="2" t="s">
        <v>481</v>
      </c>
      <c r="C144" s="2" t="s">
        <v>189</v>
      </c>
      <c r="D144" s="2" t="s">
        <v>318</v>
      </c>
      <c r="E144" s="3">
        <v>44196</v>
      </c>
      <c r="F144" s="3">
        <v>43831</v>
      </c>
      <c r="G144" s="3">
        <v>44196</v>
      </c>
      <c r="H144" s="5">
        <v>181502000000</v>
      </c>
      <c r="I144" s="5">
        <v>264938000000</v>
      </c>
      <c r="J144" s="4">
        <f>H144-I144</f>
        <v>-83436000000</v>
      </c>
      <c r="K144" s="7">
        <f t="shared" si="0"/>
        <v>-0.31492651110825931</v>
      </c>
    </row>
    <row r="145" spans="1:11" outlineLevel="1" collapsed="1" x14ac:dyDescent="0.25">
      <c r="A145" s="2"/>
      <c r="B145" s="2"/>
      <c r="C145" s="8" t="s">
        <v>1152</v>
      </c>
      <c r="D145" s="2"/>
      <c r="E145" s="3"/>
      <c r="F145" s="3"/>
      <c r="G145" s="3"/>
      <c r="H145" s="5">
        <f>SUBTOTAL(9,H122:H144)</f>
        <v>655087557000</v>
      </c>
      <c r="I145" s="5">
        <f>SUBTOTAL(9,I122:I144)</f>
        <v>989051195000</v>
      </c>
      <c r="J145" s="4">
        <f>SUBTOTAL(9,J122:J144)</f>
        <v>-333963638000</v>
      </c>
      <c r="K145" s="7">
        <f t="shared" si="0"/>
        <v>-0.33766061826556915</v>
      </c>
    </row>
    <row r="146" spans="1:11" hidden="1" outlineLevel="2" x14ac:dyDescent="0.25">
      <c r="A146" s="2" t="s">
        <v>893</v>
      </c>
      <c r="B146" s="2" t="s">
        <v>894</v>
      </c>
      <c r="C146" s="2" t="s">
        <v>60</v>
      </c>
      <c r="D146" s="2" t="s">
        <v>61</v>
      </c>
      <c r="E146" s="3">
        <v>44196</v>
      </c>
      <c r="F146" s="3">
        <v>43831</v>
      </c>
      <c r="G146" s="3">
        <v>44196</v>
      </c>
      <c r="H146" s="5">
        <v>84000000</v>
      </c>
      <c r="I146" s="5">
        <v>54000000</v>
      </c>
      <c r="J146" s="4">
        <f>H146-I146</f>
        <v>30000000</v>
      </c>
      <c r="K146" s="7">
        <f t="shared" si="0"/>
        <v>0.55555555555555558</v>
      </c>
    </row>
    <row r="147" spans="1:11" hidden="1" outlineLevel="2" x14ac:dyDescent="0.25">
      <c r="A147" s="2" t="s">
        <v>1090</v>
      </c>
      <c r="B147" s="2" t="s">
        <v>1091</v>
      </c>
      <c r="C147" s="2" t="s">
        <v>60</v>
      </c>
      <c r="D147" s="2" t="s">
        <v>61</v>
      </c>
      <c r="E147" s="3">
        <v>44196</v>
      </c>
      <c r="F147" s="3">
        <v>43831</v>
      </c>
      <c r="G147" s="3">
        <v>44196</v>
      </c>
      <c r="H147" s="5">
        <v>549000000</v>
      </c>
      <c r="I147" s="5">
        <v>525000000</v>
      </c>
      <c r="J147" s="4">
        <f>H147-I147</f>
        <v>24000000</v>
      </c>
      <c r="K147" s="7">
        <f t="shared" si="0"/>
        <v>4.5714285714285714E-2</v>
      </c>
    </row>
    <row r="148" spans="1:11" hidden="1" outlineLevel="2" x14ac:dyDescent="0.25">
      <c r="A148" s="2" t="s">
        <v>495</v>
      </c>
      <c r="B148" s="2" t="s">
        <v>496</v>
      </c>
      <c r="C148" s="2" t="s">
        <v>60</v>
      </c>
      <c r="D148" s="2" t="s">
        <v>61</v>
      </c>
      <c r="E148" s="3">
        <v>44196</v>
      </c>
      <c r="F148" s="3">
        <v>43831</v>
      </c>
      <c r="G148" s="3">
        <v>44196</v>
      </c>
      <c r="H148" s="5">
        <v>559000000</v>
      </c>
      <c r="I148" s="5">
        <v>565000000</v>
      </c>
      <c r="J148" s="4">
        <f>H148-I148</f>
        <v>-6000000</v>
      </c>
      <c r="K148" s="7">
        <f t="shared" si="0"/>
        <v>-1.0619469026548672E-2</v>
      </c>
    </row>
    <row r="149" spans="1:11" hidden="1" outlineLevel="2" x14ac:dyDescent="0.25">
      <c r="A149" s="2" t="s">
        <v>1128</v>
      </c>
      <c r="B149" s="2" t="s">
        <v>1129</v>
      </c>
      <c r="C149" s="2" t="s">
        <v>60</v>
      </c>
      <c r="D149" s="2" t="s">
        <v>296</v>
      </c>
      <c r="E149" s="3">
        <v>44196</v>
      </c>
      <c r="F149" s="3">
        <v>43831</v>
      </c>
      <c r="G149" s="3">
        <v>44196</v>
      </c>
      <c r="H149" s="5">
        <v>689125000</v>
      </c>
      <c r="I149" s="5">
        <v>511352000</v>
      </c>
      <c r="J149" s="4">
        <f>H149-I149</f>
        <v>177773000</v>
      </c>
      <c r="K149" s="7">
        <f t="shared" si="0"/>
        <v>0.34765288881240319</v>
      </c>
    </row>
    <row r="150" spans="1:11" hidden="1" outlineLevel="2" x14ac:dyDescent="0.25">
      <c r="A150" s="2" t="s">
        <v>356</v>
      </c>
      <c r="B150" s="2" t="s">
        <v>357</v>
      </c>
      <c r="C150" s="2" t="s">
        <v>60</v>
      </c>
      <c r="D150" s="2" t="s">
        <v>235</v>
      </c>
      <c r="E150" s="3">
        <v>44196</v>
      </c>
      <c r="F150" s="3">
        <v>43831</v>
      </c>
      <c r="G150" s="3">
        <v>44196</v>
      </c>
      <c r="H150" s="5">
        <v>758000000</v>
      </c>
      <c r="I150" s="5">
        <v>749000000</v>
      </c>
      <c r="J150" s="4">
        <f>H150-I150</f>
        <v>9000000</v>
      </c>
      <c r="K150" s="7">
        <f t="shared" si="0"/>
        <v>1.2016021361815754E-2</v>
      </c>
    </row>
    <row r="151" spans="1:11" hidden="1" outlineLevel="2" x14ac:dyDescent="0.25">
      <c r="A151" s="2" t="s">
        <v>592</v>
      </c>
      <c r="B151" s="2" t="s">
        <v>593</v>
      </c>
      <c r="C151" s="2" t="s">
        <v>60</v>
      </c>
      <c r="D151" s="2" t="s">
        <v>61</v>
      </c>
      <c r="E151" s="3">
        <v>44196</v>
      </c>
      <c r="F151" s="3">
        <v>43831</v>
      </c>
      <c r="G151" s="3">
        <v>44196</v>
      </c>
      <c r="H151" s="5">
        <v>884000000</v>
      </c>
      <c r="I151" s="5">
        <v>939000000</v>
      </c>
      <c r="J151" s="4">
        <f>H151-I151</f>
        <v>-55000000</v>
      </c>
      <c r="K151" s="7">
        <f t="shared" si="0"/>
        <v>-5.8572949946751864E-2</v>
      </c>
    </row>
    <row r="152" spans="1:11" hidden="1" outlineLevel="2" x14ac:dyDescent="0.25">
      <c r="A152" s="2" t="s">
        <v>956</v>
      </c>
      <c r="B152" s="2" t="s">
        <v>957</v>
      </c>
      <c r="C152" s="2" t="s">
        <v>60</v>
      </c>
      <c r="D152" s="2" t="s">
        <v>61</v>
      </c>
      <c r="E152" s="3">
        <v>44196</v>
      </c>
      <c r="F152" s="3">
        <v>43831</v>
      </c>
      <c r="G152" s="3">
        <v>44196</v>
      </c>
      <c r="H152" s="5">
        <v>1056842000</v>
      </c>
      <c r="I152" s="5">
        <v>880951000</v>
      </c>
      <c r="J152" s="4">
        <f>H152-I152</f>
        <v>175891000</v>
      </c>
      <c r="K152" s="7">
        <f t="shared" ref="K152:K215" si="1">J152/I152</f>
        <v>0.19966036703516996</v>
      </c>
    </row>
    <row r="153" spans="1:11" hidden="1" outlineLevel="2" x14ac:dyDescent="0.25">
      <c r="A153" s="2" t="s">
        <v>759</v>
      </c>
      <c r="B153" s="2" t="s">
        <v>760</v>
      </c>
      <c r="C153" s="2" t="s">
        <v>60</v>
      </c>
      <c r="D153" s="2" t="s">
        <v>296</v>
      </c>
      <c r="E153" s="3">
        <v>44196</v>
      </c>
      <c r="F153" s="3">
        <v>43831</v>
      </c>
      <c r="G153" s="3">
        <v>44196</v>
      </c>
      <c r="H153" s="5">
        <v>1695390000</v>
      </c>
      <c r="I153" s="5">
        <v>1557796000</v>
      </c>
      <c r="J153" s="4">
        <f>H153-I153</f>
        <v>137594000</v>
      </c>
      <c r="K153" s="7">
        <f t="shared" si="1"/>
        <v>8.832607093611744E-2</v>
      </c>
    </row>
    <row r="154" spans="1:11" hidden="1" outlineLevel="2" x14ac:dyDescent="0.25">
      <c r="A154" s="2" t="s">
        <v>294</v>
      </c>
      <c r="B154" s="2" t="s">
        <v>295</v>
      </c>
      <c r="C154" s="2" t="s">
        <v>60</v>
      </c>
      <c r="D154" s="2" t="s">
        <v>296</v>
      </c>
      <c r="E154" s="3">
        <v>44196</v>
      </c>
      <c r="F154" s="3">
        <v>43831</v>
      </c>
      <c r="G154" s="3">
        <v>44196</v>
      </c>
      <c r="H154" s="5">
        <v>3427100000</v>
      </c>
      <c r="I154" s="5">
        <v>2496100000</v>
      </c>
      <c r="J154" s="4">
        <f>H154-I154</f>
        <v>931000000</v>
      </c>
      <c r="K154" s="7">
        <f t="shared" si="1"/>
        <v>0.37298185168863429</v>
      </c>
    </row>
    <row r="155" spans="1:11" hidden="1" outlineLevel="2" x14ac:dyDescent="0.25">
      <c r="A155" s="2" t="s">
        <v>1116</v>
      </c>
      <c r="B155" s="2" t="s">
        <v>1117</v>
      </c>
      <c r="C155" s="2" t="s">
        <v>60</v>
      </c>
      <c r="D155" s="2" t="s">
        <v>97</v>
      </c>
      <c r="E155" s="3">
        <v>44196</v>
      </c>
      <c r="F155" s="3">
        <v>43831</v>
      </c>
      <c r="G155" s="3">
        <v>44196</v>
      </c>
      <c r="H155" s="5">
        <v>4737921000</v>
      </c>
      <c r="I155" s="5">
        <v>4527532000</v>
      </c>
      <c r="J155" s="4">
        <f>H155-I155</f>
        <v>210389000</v>
      </c>
      <c r="K155" s="7">
        <f t="shared" si="1"/>
        <v>4.6468804637935193E-2</v>
      </c>
    </row>
    <row r="156" spans="1:11" hidden="1" outlineLevel="2" x14ac:dyDescent="0.25">
      <c r="A156" s="2" t="s">
        <v>343</v>
      </c>
      <c r="B156" s="2" t="s">
        <v>344</v>
      </c>
      <c r="C156" s="2" t="s">
        <v>60</v>
      </c>
      <c r="D156" s="2" t="s">
        <v>296</v>
      </c>
      <c r="E156" s="3">
        <v>44196</v>
      </c>
      <c r="F156" s="3">
        <v>43831</v>
      </c>
      <c r="G156" s="3">
        <v>44196</v>
      </c>
      <c r="H156" s="5">
        <v>4883600000</v>
      </c>
      <c r="I156" s="5">
        <v>4868000000</v>
      </c>
      <c r="J156" s="4">
        <f>H156-I156</f>
        <v>15600000</v>
      </c>
      <c r="K156" s="7">
        <f t="shared" si="1"/>
        <v>3.2046014790468366E-3</v>
      </c>
    </row>
    <row r="157" spans="1:11" hidden="1" outlineLevel="2" x14ac:dyDescent="0.25">
      <c r="A157" s="2" t="s">
        <v>751</v>
      </c>
      <c r="B157" s="2" t="s">
        <v>752</v>
      </c>
      <c r="C157" s="2" t="s">
        <v>60</v>
      </c>
      <c r="D157" s="2" t="s">
        <v>296</v>
      </c>
      <c r="E157" s="3">
        <v>44196</v>
      </c>
      <c r="F157" s="3">
        <v>43831</v>
      </c>
      <c r="G157" s="3">
        <v>44196</v>
      </c>
      <c r="H157" s="5">
        <v>5371000000</v>
      </c>
      <c r="I157" s="5">
        <v>4829000000</v>
      </c>
      <c r="J157" s="4">
        <f>H157-I157</f>
        <v>542000000</v>
      </c>
      <c r="K157" s="7">
        <f t="shared" si="1"/>
        <v>0.112238558707807</v>
      </c>
    </row>
    <row r="158" spans="1:11" hidden="1" outlineLevel="2" x14ac:dyDescent="0.25">
      <c r="A158" s="2" t="s">
        <v>761</v>
      </c>
      <c r="B158" s="2" t="s">
        <v>762</v>
      </c>
      <c r="C158" s="2" t="s">
        <v>60</v>
      </c>
      <c r="D158" s="2" t="s">
        <v>296</v>
      </c>
      <c r="E158" s="3">
        <v>44196</v>
      </c>
      <c r="F158" s="3">
        <v>43831</v>
      </c>
      <c r="G158" s="3">
        <v>44196</v>
      </c>
      <c r="H158" s="5">
        <v>5627000000</v>
      </c>
      <c r="I158" s="5">
        <v>4262000000</v>
      </c>
      <c r="J158" s="4">
        <f>H158-I158</f>
        <v>1365000000</v>
      </c>
      <c r="K158" s="7">
        <f t="shared" si="1"/>
        <v>0.32027217268887848</v>
      </c>
    </row>
    <row r="159" spans="1:11" hidden="1" outlineLevel="2" x14ac:dyDescent="0.25">
      <c r="A159" s="2" t="s">
        <v>700</v>
      </c>
      <c r="B159" s="2" t="s">
        <v>701</v>
      </c>
      <c r="C159" s="2" t="s">
        <v>60</v>
      </c>
      <c r="D159" s="2" t="s">
        <v>61</v>
      </c>
      <c r="E159" s="3">
        <v>44196</v>
      </c>
      <c r="F159" s="3">
        <v>43831</v>
      </c>
      <c r="G159" s="3">
        <v>44196</v>
      </c>
      <c r="H159" s="5">
        <v>5954761000</v>
      </c>
      <c r="I159" s="5">
        <v>6191943000</v>
      </c>
      <c r="J159" s="4">
        <f>H159-I159</f>
        <v>-237182000</v>
      </c>
      <c r="K159" s="7">
        <f t="shared" si="1"/>
        <v>-3.8304939176604179E-2</v>
      </c>
    </row>
    <row r="160" spans="1:11" hidden="1" outlineLevel="2" x14ac:dyDescent="0.25">
      <c r="A160" s="2" t="s">
        <v>790</v>
      </c>
      <c r="B160" s="2" t="s">
        <v>791</v>
      </c>
      <c r="C160" s="2" t="s">
        <v>60</v>
      </c>
      <c r="D160" s="2" t="s">
        <v>163</v>
      </c>
      <c r="E160" s="3">
        <v>44196</v>
      </c>
      <c r="F160" s="3">
        <v>43831</v>
      </c>
      <c r="G160" s="3">
        <v>44196</v>
      </c>
      <c r="H160" s="5">
        <v>6100800000</v>
      </c>
      <c r="I160" s="5">
        <v>6073100000</v>
      </c>
      <c r="J160" s="4">
        <f>H160-I160</f>
        <v>27700000</v>
      </c>
      <c r="K160" s="7">
        <f t="shared" si="1"/>
        <v>4.5610972979203369E-3</v>
      </c>
    </row>
    <row r="161" spans="1:11" hidden="1" outlineLevel="2" x14ac:dyDescent="0.25">
      <c r="A161" s="2" t="s">
        <v>626</v>
      </c>
      <c r="B161" s="2" t="s">
        <v>627</v>
      </c>
      <c r="C161" s="2" t="s">
        <v>60</v>
      </c>
      <c r="D161" s="2" t="s">
        <v>163</v>
      </c>
      <c r="E161" s="3">
        <v>44196</v>
      </c>
      <c r="F161" s="3">
        <v>43831</v>
      </c>
      <c r="G161" s="3">
        <v>44196</v>
      </c>
      <c r="H161" s="5">
        <v>6145600000</v>
      </c>
      <c r="I161" s="5">
        <v>6117400000</v>
      </c>
      <c r="J161" s="4">
        <f>H161-I161</f>
        <v>28200000</v>
      </c>
      <c r="K161" s="7">
        <f t="shared" si="1"/>
        <v>4.6098015496779674E-3</v>
      </c>
    </row>
    <row r="162" spans="1:11" hidden="1" outlineLevel="2" x14ac:dyDescent="0.25">
      <c r="A162" s="2" t="s">
        <v>965</v>
      </c>
      <c r="B162" s="2" t="s">
        <v>966</v>
      </c>
      <c r="C162" s="2" t="s">
        <v>60</v>
      </c>
      <c r="D162" s="2" t="s">
        <v>163</v>
      </c>
      <c r="E162" s="3">
        <v>44196</v>
      </c>
      <c r="F162" s="3">
        <v>43831</v>
      </c>
      <c r="G162" s="3">
        <v>44196</v>
      </c>
      <c r="H162" s="5">
        <v>6206700000</v>
      </c>
      <c r="I162" s="5">
        <v>5617900000</v>
      </c>
      <c r="J162" s="4">
        <f>H162-I162</f>
        <v>588800000</v>
      </c>
      <c r="K162" s="7">
        <f t="shared" si="1"/>
        <v>0.10480784634827961</v>
      </c>
    </row>
    <row r="163" spans="1:11" hidden="1" outlineLevel="2" x14ac:dyDescent="0.25">
      <c r="A163" s="2" t="s">
        <v>657</v>
      </c>
      <c r="B163" s="2" t="s">
        <v>658</v>
      </c>
      <c r="C163" s="2" t="s">
        <v>60</v>
      </c>
      <c r="D163" s="2" t="s">
        <v>61</v>
      </c>
      <c r="E163" s="3">
        <v>44196</v>
      </c>
      <c r="F163" s="3">
        <v>43831</v>
      </c>
      <c r="G163" s="3">
        <v>44196</v>
      </c>
      <c r="H163" s="5">
        <v>6715000000</v>
      </c>
      <c r="I163" s="5">
        <v>6400000000</v>
      </c>
      <c r="J163" s="4">
        <f>H163-I163</f>
        <v>315000000</v>
      </c>
      <c r="K163" s="7">
        <f t="shared" si="1"/>
        <v>4.9218749999999999E-2</v>
      </c>
    </row>
    <row r="164" spans="1:11" hidden="1" outlineLevel="2" x14ac:dyDescent="0.25">
      <c r="A164" s="2" t="s">
        <v>337</v>
      </c>
      <c r="B164" s="2" t="s">
        <v>338</v>
      </c>
      <c r="C164" s="2" t="s">
        <v>60</v>
      </c>
      <c r="D164" s="2" t="s">
        <v>61</v>
      </c>
      <c r="E164" s="3">
        <v>44196</v>
      </c>
      <c r="F164" s="3">
        <v>43831</v>
      </c>
      <c r="G164" s="3">
        <v>44196</v>
      </c>
      <c r="H164" s="5">
        <v>6905000000</v>
      </c>
      <c r="I164" s="5">
        <v>6491000000</v>
      </c>
      <c r="J164" s="4">
        <f>H164-I164</f>
        <v>414000000</v>
      </c>
      <c r="K164" s="7">
        <f t="shared" si="1"/>
        <v>6.3780619319057152E-2</v>
      </c>
    </row>
    <row r="165" spans="1:11" hidden="1" outlineLevel="2" x14ac:dyDescent="0.25">
      <c r="A165" s="2" t="s">
        <v>205</v>
      </c>
      <c r="B165" s="2" t="s">
        <v>206</v>
      </c>
      <c r="C165" s="2" t="s">
        <v>60</v>
      </c>
      <c r="D165" s="2" t="s">
        <v>184</v>
      </c>
      <c r="E165" s="3">
        <v>44196</v>
      </c>
      <c r="F165" s="3">
        <v>43831</v>
      </c>
      <c r="G165" s="3">
        <v>44196</v>
      </c>
      <c r="H165" s="5">
        <v>7003600000</v>
      </c>
      <c r="I165" s="5">
        <v>7195000000</v>
      </c>
      <c r="J165" s="4">
        <f>H165-I165</f>
        <v>-191400000</v>
      </c>
      <c r="K165" s="7">
        <f t="shared" si="1"/>
        <v>-2.6601806810284921E-2</v>
      </c>
    </row>
    <row r="166" spans="1:11" hidden="1" outlineLevel="2" x14ac:dyDescent="0.25">
      <c r="A166" s="2" t="s">
        <v>944</v>
      </c>
      <c r="B166" s="2" t="s">
        <v>945</v>
      </c>
      <c r="C166" s="2" t="s">
        <v>60</v>
      </c>
      <c r="D166" s="2" t="s">
        <v>296</v>
      </c>
      <c r="E166" s="3">
        <v>44196</v>
      </c>
      <c r="F166" s="3">
        <v>43831</v>
      </c>
      <c r="G166" s="3">
        <v>44196</v>
      </c>
      <c r="H166" s="5">
        <v>7442000000</v>
      </c>
      <c r="I166" s="5">
        <v>6699000000</v>
      </c>
      <c r="J166" s="4">
        <f>H166-I166</f>
        <v>743000000</v>
      </c>
      <c r="K166" s="7">
        <f t="shared" si="1"/>
        <v>0.1109120764293178</v>
      </c>
    </row>
    <row r="167" spans="1:11" hidden="1" outlineLevel="2" x14ac:dyDescent="0.25">
      <c r="A167" s="2" t="s">
        <v>328</v>
      </c>
      <c r="B167" s="2" t="s">
        <v>329</v>
      </c>
      <c r="C167" s="2" t="s">
        <v>60</v>
      </c>
      <c r="D167" s="2" t="s">
        <v>131</v>
      </c>
      <c r="E167" s="3">
        <v>44196</v>
      </c>
      <c r="F167" s="3">
        <v>43831</v>
      </c>
      <c r="G167" s="3">
        <v>44196</v>
      </c>
      <c r="H167" s="5">
        <v>7536000000</v>
      </c>
      <c r="I167" s="5">
        <v>7924000000</v>
      </c>
      <c r="J167" s="4">
        <f>H167-I167</f>
        <v>-388000000</v>
      </c>
      <c r="K167" s="7">
        <f t="shared" si="1"/>
        <v>-4.8965169106511865E-2</v>
      </c>
    </row>
    <row r="168" spans="1:11" hidden="1" outlineLevel="2" x14ac:dyDescent="0.25">
      <c r="A168" s="2" t="s">
        <v>985</v>
      </c>
      <c r="B168" s="2" t="s">
        <v>986</v>
      </c>
      <c r="C168" s="2" t="s">
        <v>60</v>
      </c>
      <c r="D168" s="2" t="s">
        <v>131</v>
      </c>
      <c r="E168" s="3">
        <v>44196</v>
      </c>
      <c r="F168" s="3">
        <v>43831</v>
      </c>
      <c r="G168" s="3">
        <v>44196</v>
      </c>
      <c r="H168" s="5">
        <v>8098925000</v>
      </c>
      <c r="I168" s="5">
        <v>7902196000</v>
      </c>
      <c r="J168" s="4">
        <f>H168-I168</f>
        <v>196729000</v>
      </c>
      <c r="K168" s="7">
        <f t="shared" si="1"/>
        <v>2.4895484748796409E-2</v>
      </c>
    </row>
    <row r="169" spans="1:11" hidden="1" outlineLevel="2" x14ac:dyDescent="0.25">
      <c r="A169" s="2" t="s">
        <v>609</v>
      </c>
      <c r="B169" s="2" t="s">
        <v>610</v>
      </c>
      <c r="C169" s="2" t="s">
        <v>60</v>
      </c>
      <c r="D169" s="2" t="s">
        <v>296</v>
      </c>
      <c r="E169" s="3">
        <v>44196</v>
      </c>
      <c r="F169" s="3">
        <v>43831</v>
      </c>
      <c r="G169" s="3">
        <v>44196</v>
      </c>
      <c r="H169" s="5">
        <v>8244000000</v>
      </c>
      <c r="I169" s="5">
        <v>6547000000</v>
      </c>
      <c r="J169" s="4">
        <f>H169-I169</f>
        <v>1697000000</v>
      </c>
      <c r="K169" s="7">
        <f t="shared" si="1"/>
        <v>0.25920268825416221</v>
      </c>
    </row>
    <row r="170" spans="1:11" hidden="1" outlineLevel="2" x14ac:dyDescent="0.25">
      <c r="A170" s="2" t="s">
        <v>1074</v>
      </c>
      <c r="B170" s="2" t="s">
        <v>1075</v>
      </c>
      <c r="C170" s="2" t="s">
        <v>60</v>
      </c>
      <c r="D170" s="2" t="s">
        <v>184</v>
      </c>
      <c r="E170" s="3">
        <v>44196</v>
      </c>
      <c r="F170" s="3">
        <v>43831</v>
      </c>
      <c r="G170" s="3">
        <v>44196</v>
      </c>
      <c r="H170" s="5">
        <v>9352000000</v>
      </c>
      <c r="I170" s="5">
        <v>9039000000</v>
      </c>
      <c r="J170" s="4">
        <f>H170-I170</f>
        <v>313000000</v>
      </c>
      <c r="K170" s="7">
        <f t="shared" si="1"/>
        <v>3.4627724305786041E-2</v>
      </c>
    </row>
    <row r="171" spans="1:11" hidden="1" outlineLevel="2" x14ac:dyDescent="0.25">
      <c r="A171" s="2" t="s">
        <v>469</v>
      </c>
      <c r="B171" s="2" t="s">
        <v>470</v>
      </c>
      <c r="C171" s="2" t="s">
        <v>60</v>
      </c>
      <c r="D171" s="2" t="s">
        <v>471</v>
      </c>
      <c r="E171" s="3">
        <v>44196</v>
      </c>
      <c r="F171" s="3">
        <v>43831</v>
      </c>
      <c r="G171" s="3">
        <v>44196</v>
      </c>
      <c r="H171" s="5">
        <v>9598114000</v>
      </c>
      <c r="I171" s="5">
        <v>8231169000</v>
      </c>
      <c r="J171" s="4">
        <f>H171-I171</f>
        <v>1366945000</v>
      </c>
      <c r="K171" s="7">
        <f t="shared" si="1"/>
        <v>0.16606936390201682</v>
      </c>
    </row>
    <row r="172" spans="1:11" hidden="1" outlineLevel="2" x14ac:dyDescent="0.25">
      <c r="A172" s="2" t="s">
        <v>207</v>
      </c>
      <c r="B172" s="2" t="s">
        <v>208</v>
      </c>
      <c r="C172" s="3" t="s">
        <v>60</v>
      </c>
      <c r="D172" s="3" t="s">
        <v>209</v>
      </c>
      <c r="E172" s="3">
        <v>44196</v>
      </c>
      <c r="F172" s="3">
        <v>43831</v>
      </c>
      <c r="G172" s="3">
        <v>44196</v>
      </c>
      <c r="H172" s="5">
        <v>10094800000</v>
      </c>
      <c r="I172" s="5">
        <v>10086800000</v>
      </c>
      <c r="J172" s="4">
        <f>H172-I172</f>
        <v>8000000</v>
      </c>
      <c r="K172" s="7">
        <f t="shared" si="1"/>
        <v>7.931157552444779E-4</v>
      </c>
    </row>
    <row r="173" spans="1:11" hidden="1" outlineLevel="2" x14ac:dyDescent="0.25">
      <c r="A173" s="2" t="s">
        <v>182</v>
      </c>
      <c r="B173" s="2" t="s">
        <v>183</v>
      </c>
      <c r="C173" s="2" t="s">
        <v>60</v>
      </c>
      <c r="D173" s="2" t="s">
        <v>184</v>
      </c>
      <c r="E173" s="3">
        <v>44196</v>
      </c>
      <c r="F173" s="3">
        <v>43831</v>
      </c>
      <c r="G173" s="3">
        <v>44196</v>
      </c>
      <c r="H173" s="5">
        <v>11066000000</v>
      </c>
      <c r="I173" s="5">
        <v>11013000000</v>
      </c>
      <c r="J173" s="4">
        <f>H173-I173</f>
        <v>53000000</v>
      </c>
      <c r="K173" s="7">
        <f t="shared" si="1"/>
        <v>4.8124943248887674E-3</v>
      </c>
    </row>
    <row r="174" spans="1:11" hidden="1" outlineLevel="2" x14ac:dyDescent="0.25">
      <c r="A174" s="2" t="s">
        <v>310</v>
      </c>
      <c r="B174" s="2" t="s">
        <v>311</v>
      </c>
      <c r="C174" s="2" t="s">
        <v>60</v>
      </c>
      <c r="D174" s="2" t="s">
        <v>312</v>
      </c>
      <c r="E174" s="3">
        <v>44196</v>
      </c>
      <c r="F174" s="3">
        <v>43831</v>
      </c>
      <c r="G174" s="3">
        <v>44196</v>
      </c>
      <c r="H174" s="5">
        <v>11691000000</v>
      </c>
      <c r="I174" s="5">
        <v>10721000000</v>
      </c>
      <c r="J174" s="4">
        <f>H174-I174</f>
        <v>970000000</v>
      </c>
      <c r="K174" s="7">
        <f t="shared" si="1"/>
        <v>9.0476634642290832E-2</v>
      </c>
    </row>
    <row r="175" spans="1:11" hidden="1" outlineLevel="2" x14ac:dyDescent="0.25">
      <c r="A175" s="2" t="s">
        <v>950</v>
      </c>
      <c r="B175" s="2" t="s">
        <v>951</v>
      </c>
      <c r="C175" s="2" t="s">
        <v>60</v>
      </c>
      <c r="D175" s="2" t="s">
        <v>163</v>
      </c>
      <c r="E175" s="3">
        <v>44196</v>
      </c>
      <c r="F175" s="3">
        <v>43831</v>
      </c>
      <c r="G175" s="3">
        <v>44196</v>
      </c>
      <c r="H175" s="5">
        <v>11703000000</v>
      </c>
      <c r="I175" s="5">
        <v>11756000000</v>
      </c>
      <c r="J175" s="4">
        <f>H175-I175</f>
        <v>-53000000</v>
      </c>
      <c r="K175" s="7">
        <f t="shared" si="1"/>
        <v>-4.5083361687648857E-3</v>
      </c>
    </row>
    <row r="176" spans="1:11" hidden="1" outlineLevel="2" x14ac:dyDescent="0.25">
      <c r="A176" s="2" t="s">
        <v>161</v>
      </c>
      <c r="B176" s="2" t="s">
        <v>162</v>
      </c>
      <c r="C176" s="2" t="s">
        <v>60</v>
      </c>
      <c r="D176" s="2" t="s">
        <v>163</v>
      </c>
      <c r="E176" s="3">
        <v>44196</v>
      </c>
      <c r="F176" s="3">
        <v>43831</v>
      </c>
      <c r="G176" s="3">
        <v>44196</v>
      </c>
      <c r="H176" s="5">
        <v>11958000000</v>
      </c>
      <c r="I176" s="5">
        <v>13103000000</v>
      </c>
      <c r="J176" s="4">
        <f>H176-I176</f>
        <v>-1145000000</v>
      </c>
      <c r="K176" s="7">
        <f t="shared" si="1"/>
        <v>-8.7384568419445932E-2</v>
      </c>
    </row>
    <row r="177" spans="1:11" hidden="1" outlineLevel="2" x14ac:dyDescent="0.25">
      <c r="A177" s="2" t="s">
        <v>694</v>
      </c>
      <c r="B177" s="2" t="s">
        <v>695</v>
      </c>
      <c r="C177" s="2" t="s">
        <v>60</v>
      </c>
      <c r="D177" s="2" t="s">
        <v>209</v>
      </c>
      <c r="E177" s="3">
        <v>44196</v>
      </c>
      <c r="F177" s="3">
        <v>43831</v>
      </c>
      <c r="G177" s="3">
        <v>44196</v>
      </c>
      <c r="H177" s="5">
        <v>12583000000</v>
      </c>
      <c r="I177" s="5">
        <v>14931000000</v>
      </c>
      <c r="J177" s="4">
        <f>H177-I177</f>
        <v>-2348000000</v>
      </c>
      <c r="K177" s="7">
        <f t="shared" si="1"/>
        <v>-0.15725671421873955</v>
      </c>
    </row>
    <row r="178" spans="1:11" hidden="1" outlineLevel="2" x14ac:dyDescent="0.25">
      <c r="A178" s="2" t="s">
        <v>1018</v>
      </c>
      <c r="B178" s="2" t="s">
        <v>1019</v>
      </c>
      <c r="C178" s="2" t="s">
        <v>60</v>
      </c>
      <c r="D178" s="2" t="s">
        <v>97</v>
      </c>
      <c r="E178" s="3">
        <v>44196</v>
      </c>
      <c r="F178" s="3">
        <v>43831</v>
      </c>
      <c r="G178" s="3">
        <v>44196</v>
      </c>
      <c r="H178" s="5">
        <v>13162100000</v>
      </c>
      <c r="I178" s="5">
        <v>11998900000</v>
      </c>
      <c r="J178" s="4">
        <f>H178-I178</f>
        <v>1163200000</v>
      </c>
      <c r="K178" s="7">
        <f t="shared" si="1"/>
        <v>9.6942219703472818E-2</v>
      </c>
    </row>
    <row r="179" spans="1:11" hidden="1" outlineLevel="2" x14ac:dyDescent="0.25">
      <c r="A179" s="2" t="s">
        <v>855</v>
      </c>
      <c r="B179" s="2" t="s">
        <v>856</v>
      </c>
      <c r="C179" s="2" t="s">
        <v>60</v>
      </c>
      <c r="D179" s="2" t="s">
        <v>97</v>
      </c>
      <c r="E179" s="3">
        <v>44196</v>
      </c>
      <c r="F179" s="3">
        <v>43831</v>
      </c>
      <c r="G179" s="3">
        <v>44196</v>
      </c>
      <c r="H179" s="5">
        <v>14741700000</v>
      </c>
      <c r="I179" s="5">
        <v>16222100000</v>
      </c>
      <c r="J179" s="4">
        <f>H179-I179</f>
        <v>-1480400000</v>
      </c>
      <c r="K179" s="7">
        <f t="shared" si="1"/>
        <v>-9.1258221808520473E-2</v>
      </c>
    </row>
    <row r="180" spans="1:11" hidden="1" outlineLevel="2" x14ac:dyDescent="0.25">
      <c r="A180" s="2" t="s">
        <v>236</v>
      </c>
      <c r="B180" s="2" t="s">
        <v>237</v>
      </c>
      <c r="C180" s="2" t="s">
        <v>60</v>
      </c>
      <c r="D180" s="2" t="s">
        <v>163</v>
      </c>
      <c r="E180" s="3">
        <v>44196</v>
      </c>
      <c r="F180" s="3">
        <v>43831</v>
      </c>
      <c r="G180" s="3">
        <v>44196</v>
      </c>
      <c r="H180" s="5">
        <v>15808000000</v>
      </c>
      <c r="I180" s="5">
        <v>16462000000</v>
      </c>
      <c r="J180" s="4">
        <f>H180-I180</f>
        <v>-654000000</v>
      </c>
      <c r="K180" s="7">
        <f t="shared" si="1"/>
        <v>-3.9727858097436522E-2</v>
      </c>
    </row>
    <row r="181" spans="1:11" hidden="1" outlineLevel="2" x14ac:dyDescent="0.25">
      <c r="A181" s="2" t="s">
        <v>250</v>
      </c>
      <c r="B181" s="2" t="s">
        <v>251</v>
      </c>
      <c r="C181" s="2" t="s">
        <v>60</v>
      </c>
      <c r="D181" s="2" t="s">
        <v>163</v>
      </c>
      <c r="E181" s="3">
        <v>44196</v>
      </c>
      <c r="F181" s="3">
        <v>43831</v>
      </c>
      <c r="G181" s="3">
        <v>44196</v>
      </c>
      <c r="H181" s="5">
        <v>16205000000</v>
      </c>
      <c r="I181" s="5">
        <v>14539000000</v>
      </c>
      <c r="J181" s="4">
        <f>H181-I181</f>
        <v>1666000000</v>
      </c>
      <c r="K181" s="7">
        <f t="shared" si="1"/>
        <v>0.11458834857968224</v>
      </c>
    </row>
    <row r="182" spans="1:11" hidden="1" outlineLevel="2" x14ac:dyDescent="0.25">
      <c r="A182" s="2" t="s">
        <v>847</v>
      </c>
      <c r="B182" s="2" t="s">
        <v>848</v>
      </c>
      <c r="C182" s="2" t="s">
        <v>60</v>
      </c>
      <c r="D182" s="2" t="s">
        <v>61</v>
      </c>
      <c r="E182" s="3">
        <v>44196</v>
      </c>
      <c r="F182" s="3">
        <v>43831</v>
      </c>
      <c r="G182" s="3">
        <v>44196</v>
      </c>
      <c r="H182" s="5">
        <v>16901000000</v>
      </c>
      <c r="I182" s="5">
        <v>16839000000</v>
      </c>
      <c r="J182" s="4">
        <f>H182-I182</f>
        <v>62000000</v>
      </c>
      <c r="K182" s="7">
        <f t="shared" si="1"/>
        <v>3.6819288556327575E-3</v>
      </c>
    </row>
    <row r="183" spans="1:11" hidden="1" outlineLevel="2" x14ac:dyDescent="0.25">
      <c r="A183" s="2" t="s">
        <v>708</v>
      </c>
      <c r="B183" s="2" t="s">
        <v>709</v>
      </c>
      <c r="C183" s="2" t="s">
        <v>60</v>
      </c>
      <c r="D183" s="2" t="s">
        <v>184</v>
      </c>
      <c r="E183" s="3">
        <v>44196</v>
      </c>
      <c r="F183" s="3">
        <v>43831</v>
      </c>
      <c r="G183" s="3">
        <v>44196</v>
      </c>
      <c r="H183" s="5">
        <v>17224000000</v>
      </c>
      <c r="I183" s="5">
        <v>16652000000</v>
      </c>
      <c r="J183" s="4">
        <f>H183-I183</f>
        <v>572000000</v>
      </c>
      <c r="K183" s="7">
        <f t="shared" si="1"/>
        <v>3.4350228200816721E-2</v>
      </c>
    </row>
    <row r="184" spans="1:11" hidden="1" outlineLevel="2" x14ac:dyDescent="0.25">
      <c r="A184" s="2" t="s">
        <v>686</v>
      </c>
      <c r="B184" s="2" t="s">
        <v>687</v>
      </c>
      <c r="C184" s="2" t="s">
        <v>60</v>
      </c>
      <c r="D184" s="2" t="s">
        <v>209</v>
      </c>
      <c r="E184" s="3">
        <v>44196</v>
      </c>
      <c r="F184" s="3">
        <v>43831</v>
      </c>
      <c r="G184" s="3">
        <v>44196</v>
      </c>
      <c r="H184" s="5">
        <v>17439000000</v>
      </c>
      <c r="I184" s="5">
        <v>17258000000</v>
      </c>
      <c r="J184" s="4">
        <f>H184-I184</f>
        <v>181000000</v>
      </c>
      <c r="K184" s="7">
        <f t="shared" si="1"/>
        <v>1.0487889674353924E-2</v>
      </c>
    </row>
    <row r="185" spans="1:11" hidden="1" outlineLevel="2" x14ac:dyDescent="0.25">
      <c r="A185" s="2" t="s">
        <v>556</v>
      </c>
      <c r="B185" s="2" t="s">
        <v>557</v>
      </c>
      <c r="C185" s="2" t="s">
        <v>60</v>
      </c>
      <c r="D185" s="2" t="s">
        <v>131</v>
      </c>
      <c r="E185" s="3">
        <v>44196</v>
      </c>
      <c r="F185" s="3">
        <v>43831</v>
      </c>
      <c r="G185" s="3">
        <v>44196</v>
      </c>
      <c r="H185" s="5">
        <v>20523000000</v>
      </c>
      <c r="I185" s="5">
        <v>20740000000</v>
      </c>
      <c r="J185" s="4">
        <f>H185-I185</f>
        <v>-217000000</v>
      </c>
      <c r="K185" s="7">
        <f t="shared" si="1"/>
        <v>-1.0462873674059788E-2</v>
      </c>
    </row>
    <row r="186" spans="1:11" hidden="1" outlineLevel="2" x14ac:dyDescent="0.25">
      <c r="A186" s="2" t="s">
        <v>150</v>
      </c>
      <c r="B186" s="2" t="s">
        <v>151</v>
      </c>
      <c r="C186" s="2" t="s">
        <v>60</v>
      </c>
      <c r="D186" s="2" t="s">
        <v>152</v>
      </c>
      <c r="E186" s="3">
        <v>44196</v>
      </c>
      <c r="F186" s="3">
        <v>43831</v>
      </c>
      <c r="G186" s="3">
        <v>44196</v>
      </c>
      <c r="H186" s="5">
        <v>21974000000</v>
      </c>
      <c r="I186" s="5">
        <v>28159000000</v>
      </c>
      <c r="J186" s="4">
        <f>H186-I186</f>
        <v>-6185000000</v>
      </c>
      <c r="K186" s="7">
        <f t="shared" si="1"/>
        <v>-0.21964558400511383</v>
      </c>
    </row>
    <row r="187" spans="1:11" hidden="1" outlineLevel="2" x14ac:dyDescent="0.25">
      <c r="A187" s="2" t="s">
        <v>95</v>
      </c>
      <c r="B187" s="2" t="s">
        <v>96</v>
      </c>
      <c r="C187" s="3" t="s">
        <v>60</v>
      </c>
      <c r="D187" s="3" t="s">
        <v>97</v>
      </c>
      <c r="E187" s="3">
        <v>44196</v>
      </c>
      <c r="F187" s="3">
        <v>43831</v>
      </c>
      <c r="G187" s="3">
        <v>44196</v>
      </c>
      <c r="H187" s="5">
        <v>22147000000</v>
      </c>
      <c r="I187" s="5">
        <v>22307000000</v>
      </c>
      <c r="J187" s="4">
        <f>H187-I187</f>
        <v>-160000000</v>
      </c>
      <c r="K187" s="7">
        <f t="shared" si="1"/>
        <v>-7.1726363921638947E-3</v>
      </c>
    </row>
    <row r="188" spans="1:11" hidden="1" outlineLevel="2" x14ac:dyDescent="0.25">
      <c r="A188" s="2" t="s">
        <v>282</v>
      </c>
      <c r="B188" s="2" t="s">
        <v>283</v>
      </c>
      <c r="C188" s="2" t="s">
        <v>60</v>
      </c>
      <c r="D188" s="2" t="s">
        <v>152</v>
      </c>
      <c r="E188" s="3">
        <v>44196</v>
      </c>
      <c r="F188" s="3">
        <v>43831</v>
      </c>
      <c r="G188" s="3">
        <v>44196</v>
      </c>
      <c r="H188" s="5">
        <v>28523000000</v>
      </c>
      <c r="I188" s="5">
        <v>28593000000</v>
      </c>
      <c r="J188" s="4">
        <f>H188-I188</f>
        <v>-70000000</v>
      </c>
      <c r="K188" s="7">
        <f t="shared" si="1"/>
        <v>-2.4481516455076417E-3</v>
      </c>
    </row>
    <row r="189" spans="1:11" hidden="1" outlineLevel="2" x14ac:dyDescent="0.25">
      <c r="A189" s="2" t="s">
        <v>991</v>
      </c>
      <c r="B189" s="2" t="s">
        <v>992</v>
      </c>
      <c r="C189" s="2" t="s">
        <v>60</v>
      </c>
      <c r="D189" s="2" t="s">
        <v>131</v>
      </c>
      <c r="E189" s="3">
        <v>44196</v>
      </c>
      <c r="F189" s="3">
        <v>43831</v>
      </c>
      <c r="G189" s="3">
        <v>44196</v>
      </c>
      <c r="H189" s="5">
        <v>31981000000</v>
      </c>
      <c r="I189" s="5">
        <v>31581000000</v>
      </c>
      <c r="J189" s="4">
        <f>H189-I189</f>
        <v>400000000</v>
      </c>
      <c r="K189" s="7">
        <f t="shared" si="1"/>
        <v>1.2665843386846521E-2</v>
      </c>
    </row>
    <row r="190" spans="1:11" hidden="1" outlineLevel="2" x14ac:dyDescent="0.25">
      <c r="A190" s="2" t="s">
        <v>321</v>
      </c>
      <c r="B190" s="2" t="s">
        <v>322</v>
      </c>
      <c r="C190" s="2" t="s">
        <v>60</v>
      </c>
      <c r="D190" s="2" t="s">
        <v>131</v>
      </c>
      <c r="E190" s="3">
        <v>44196</v>
      </c>
      <c r="F190" s="3">
        <v>43831</v>
      </c>
      <c r="G190" s="3">
        <v>44196</v>
      </c>
      <c r="H190" s="5">
        <v>35994000000</v>
      </c>
      <c r="I190" s="5">
        <v>34186000000</v>
      </c>
      <c r="J190" s="4">
        <f>H190-I190</f>
        <v>1808000000</v>
      </c>
      <c r="K190" s="7">
        <f t="shared" si="1"/>
        <v>5.2887146785233721E-2</v>
      </c>
    </row>
    <row r="191" spans="1:11" hidden="1" outlineLevel="2" x14ac:dyDescent="0.25">
      <c r="A191" s="2" t="s">
        <v>859</v>
      </c>
      <c r="B191" s="2" t="s">
        <v>860</v>
      </c>
      <c r="C191" s="2" t="s">
        <v>60</v>
      </c>
      <c r="D191" s="2" t="s">
        <v>131</v>
      </c>
      <c r="E191" s="3">
        <v>44196</v>
      </c>
      <c r="F191" s="3">
        <v>43831</v>
      </c>
      <c r="G191" s="3">
        <v>44196</v>
      </c>
      <c r="H191" s="5">
        <v>42658100000</v>
      </c>
      <c r="I191" s="5">
        <v>39022300000</v>
      </c>
      <c r="J191" s="4">
        <f>H191-I191</f>
        <v>3635800000</v>
      </c>
      <c r="K191" s="7">
        <f t="shared" si="1"/>
        <v>9.3172365544829494E-2</v>
      </c>
    </row>
    <row r="192" spans="1:11" hidden="1" outlineLevel="2" x14ac:dyDescent="0.25">
      <c r="A192" s="2" t="s">
        <v>153</v>
      </c>
      <c r="B192" s="2" t="s">
        <v>154</v>
      </c>
      <c r="C192" s="2" t="s">
        <v>60</v>
      </c>
      <c r="D192" s="2" t="s">
        <v>131</v>
      </c>
      <c r="E192" s="3">
        <v>44196</v>
      </c>
      <c r="F192" s="3">
        <v>43831</v>
      </c>
      <c r="G192" s="3">
        <v>44196</v>
      </c>
      <c r="H192" s="5">
        <v>43736000000</v>
      </c>
      <c r="I192" s="5">
        <v>49746000000</v>
      </c>
      <c r="J192" s="4">
        <f>H192-I192</f>
        <v>-6010000000</v>
      </c>
      <c r="K192" s="7">
        <f t="shared" si="1"/>
        <v>-0.12081373376753909</v>
      </c>
    </row>
    <row r="193" spans="1:11" hidden="1" outlineLevel="2" x14ac:dyDescent="0.25">
      <c r="A193" s="2" t="s">
        <v>129</v>
      </c>
      <c r="B193" s="2" t="s">
        <v>130</v>
      </c>
      <c r="C193" s="2" t="s">
        <v>60</v>
      </c>
      <c r="D193" s="2" t="s">
        <v>131</v>
      </c>
      <c r="E193" s="3">
        <v>44196</v>
      </c>
      <c r="F193" s="3">
        <v>43831</v>
      </c>
      <c r="G193" s="3">
        <v>44196</v>
      </c>
      <c r="H193" s="5">
        <v>44791000000</v>
      </c>
      <c r="I193" s="5">
        <v>44675000000</v>
      </c>
      <c r="J193" s="4">
        <f>H193-I193</f>
        <v>116000000</v>
      </c>
      <c r="K193" s="7">
        <f t="shared" si="1"/>
        <v>2.5965304980414103E-3</v>
      </c>
    </row>
    <row r="194" spans="1:11" hidden="1" outlineLevel="2" x14ac:dyDescent="0.25">
      <c r="A194" s="2" t="s">
        <v>863</v>
      </c>
      <c r="B194" s="2" t="s">
        <v>864</v>
      </c>
      <c r="C194" s="2" t="s">
        <v>60</v>
      </c>
      <c r="D194" s="2" t="s">
        <v>97</v>
      </c>
      <c r="E194" s="3">
        <v>44196</v>
      </c>
      <c r="F194" s="3">
        <v>43831</v>
      </c>
      <c r="G194" s="3">
        <v>44196</v>
      </c>
      <c r="H194" s="5">
        <v>57033000000</v>
      </c>
      <c r="I194" s="5">
        <v>64807000000</v>
      </c>
      <c r="J194" s="4">
        <f>H194-I194</f>
        <v>-7774000000</v>
      </c>
      <c r="K194" s="7">
        <f t="shared" si="1"/>
        <v>-0.11995617757341027</v>
      </c>
    </row>
    <row r="195" spans="1:11" hidden="1" outlineLevel="2" x14ac:dyDescent="0.25">
      <c r="A195" s="2" t="s">
        <v>727</v>
      </c>
      <c r="B195" s="2" t="s">
        <v>728</v>
      </c>
      <c r="C195" s="2" t="s">
        <v>60</v>
      </c>
      <c r="D195" s="2" t="s">
        <v>97</v>
      </c>
      <c r="E195" s="3">
        <v>44196</v>
      </c>
      <c r="F195" s="3">
        <v>43831</v>
      </c>
      <c r="G195" s="3">
        <v>44196</v>
      </c>
      <c r="H195" s="5">
        <v>67842000000</v>
      </c>
      <c r="I195" s="5">
        <v>69620000000</v>
      </c>
      <c r="J195" s="4">
        <f>H195-I195</f>
        <v>-1778000000</v>
      </c>
      <c r="K195" s="7">
        <f t="shared" si="1"/>
        <v>-2.5538638322321172E-2</v>
      </c>
    </row>
    <row r="196" spans="1:11" hidden="1" outlineLevel="2" x14ac:dyDescent="0.25">
      <c r="A196" s="2" t="s">
        <v>335</v>
      </c>
      <c r="B196" s="2" t="s">
        <v>336</v>
      </c>
      <c r="C196" s="2" t="s">
        <v>60</v>
      </c>
      <c r="D196" s="2" t="s">
        <v>235</v>
      </c>
      <c r="E196" s="3">
        <v>44196</v>
      </c>
      <c r="F196" s="3">
        <v>43831</v>
      </c>
      <c r="G196" s="3">
        <v>44196</v>
      </c>
      <c r="H196" s="5">
        <v>74298000000</v>
      </c>
      <c r="I196" s="5">
        <v>74286000000</v>
      </c>
      <c r="J196" s="4">
        <f>H196-I196</f>
        <v>12000000</v>
      </c>
      <c r="K196" s="7">
        <f t="shared" si="1"/>
        <v>1.61537840239076E-4</v>
      </c>
    </row>
    <row r="197" spans="1:11" hidden="1" outlineLevel="2" x14ac:dyDescent="0.25">
      <c r="A197" s="2" t="s">
        <v>233</v>
      </c>
      <c r="B197" s="2" t="s">
        <v>234</v>
      </c>
      <c r="C197" s="2" t="s">
        <v>60</v>
      </c>
      <c r="D197" s="2" t="s">
        <v>235</v>
      </c>
      <c r="E197" s="3">
        <v>44196</v>
      </c>
      <c r="F197" s="3">
        <v>43831</v>
      </c>
      <c r="G197" s="3">
        <v>44196</v>
      </c>
      <c r="H197" s="5">
        <v>85528000000</v>
      </c>
      <c r="I197" s="5">
        <v>91244000000</v>
      </c>
      <c r="J197" s="4">
        <f>H197-I197</f>
        <v>-5716000000</v>
      </c>
      <c r="K197" s="7">
        <f t="shared" si="1"/>
        <v>-6.2645215027837445E-2</v>
      </c>
    </row>
    <row r="198" spans="1:11" hidden="1" outlineLevel="2" x14ac:dyDescent="0.25">
      <c r="A198" s="2" t="s">
        <v>649</v>
      </c>
      <c r="B198" s="2" t="s">
        <v>650</v>
      </c>
      <c r="C198" s="2" t="s">
        <v>60</v>
      </c>
      <c r="D198" s="2" t="s">
        <v>235</v>
      </c>
      <c r="E198" s="3">
        <v>44196</v>
      </c>
      <c r="F198" s="3">
        <v>43831</v>
      </c>
      <c r="G198" s="3">
        <v>44196</v>
      </c>
      <c r="H198" s="5">
        <v>119543000000</v>
      </c>
      <c r="I198" s="5">
        <v>115399000000</v>
      </c>
      <c r="J198" s="4">
        <f>H198-I198</f>
        <v>4144000000</v>
      </c>
      <c r="K198" s="7">
        <f t="shared" si="1"/>
        <v>3.5910189862997079E-2</v>
      </c>
    </row>
    <row r="199" spans="1:11" hidden="1" outlineLevel="2" x14ac:dyDescent="0.25">
      <c r="A199" s="2" t="s">
        <v>242</v>
      </c>
      <c r="B199" s="2" t="s">
        <v>243</v>
      </c>
      <c r="C199" s="2" t="s">
        <v>60</v>
      </c>
      <c r="D199" s="2" t="s">
        <v>244</v>
      </c>
      <c r="E199" s="3">
        <v>44196</v>
      </c>
      <c r="F199" s="3">
        <v>43831</v>
      </c>
      <c r="G199" s="3">
        <v>44196</v>
      </c>
      <c r="H199" s="5">
        <v>245510000000</v>
      </c>
      <c r="I199" s="5">
        <v>254616000000</v>
      </c>
      <c r="J199" s="4">
        <f>H199-I199</f>
        <v>-9106000000</v>
      </c>
      <c r="K199" s="7">
        <f t="shared" si="1"/>
        <v>-3.576365978571653E-2</v>
      </c>
    </row>
    <row r="200" spans="1:11" hidden="1" outlineLevel="2" x14ac:dyDescent="0.25">
      <c r="A200" s="2" t="s">
        <v>519</v>
      </c>
      <c r="B200" s="2" t="s">
        <v>520</v>
      </c>
      <c r="C200" s="2" t="s">
        <v>60</v>
      </c>
      <c r="D200" s="2" t="s">
        <v>163</v>
      </c>
      <c r="E200" s="3">
        <v>43738</v>
      </c>
      <c r="F200" s="3"/>
      <c r="G200" s="3"/>
      <c r="H200" s="5"/>
      <c r="I200" s="5"/>
      <c r="K200" s="7" t="e">
        <f t="shared" si="1"/>
        <v>#DIV/0!</v>
      </c>
    </row>
    <row r="201" spans="1:11" hidden="1" outlineLevel="2" x14ac:dyDescent="0.25">
      <c r="A201" s="2" t="s">
        <v>405</v>
      </c>
      <c r="B201" s="2" t="s">
        <v>406</v>
      </c>
      <c r="C201" s="2" t="s">
        <v>60</v>
      </c>
      <c r="D201" s="2" t="s">
        <v>152</v>
      </c>
      <c r="E201" s="3">
        <v>43830</v>
      </c>
      <c r="F201" s="3"/>
      <c r="G201" s="3"/>
      <c r="H201" s="5"/>
      <c r="I201" s="5"/>
      <c r="K201" s="7" t="e">
        <f t="shared" si="1"/>
        <v>#DIV/0!</v>
      </c>
    </row>
    <row r="202" spans="1:11" hidden="1" outlineLevel="2" x14ac:dyDescent="0.25">
      <c r="A202" s="2" t="s">
        <v>1114</v>
      </c>
      <c r="B202" s="2" t="s">
        <v>1115</v>
      </c>
      <c r="C202" s="2" t="s">
        <v>60</v>
      </c>
      <c r="D202" s="2" t="s">
        <v>61</v>
      </c>
      <c r="E202" s="3">
        <v>43830</v>
      </c>
      <c r="F202" s="3"/>
      <c r="G202" s="3"/>
      <c r="H202" s="5"/>
      <c r="I202" s="5"/>
      <c r="K202" s="7" t="e">
        <f t="shared" si="1"/>
        <v>#DIV/0!</v>
      </c>
    </row>
    <row r="203" spans="1:11" hidden="1" outlineLevel="2" x14ac:dyDescent="0.25">
      <c r="A203" s="2" t="s">
        <v>546</v>
      </c>
      <c r="B203" s="2" t="s">
        <v>547</v>
      </c>
      <c r="C203" s="2" t="s">
        <v>60</v>
      </c>
      <c r="D203" s="2" t="s">
        <v>312</v>
      </c>
      <c r="E203" s="3">
        <v>43830</v>
      </c>
      <c r="F203" s="3"/>
      <c r="G203" s="3"/>
      <c r="H203" s="5"/>
      <c r="I203" s="5"/>
      <c r="K203" s="7" t="e">
        <f t="shared" si="1"/>
        <v>#DIV/0!</v>
      </c>
    </row>
    <row r="204" spans="1:11" hidden="1" outlineLevel="2" x14ac:dyDescent="0.25">
      <c r="A204" s="2" t="s">
        <v>753</v>
      </c>
      <c r="B204" s="2" t="s">
        <v>754</v>
      </c>
      <c r="C204" s="2" t="s">
        <v>60</v>
      </c>
      <c r="D204" s="2" t="s">
        <v>312</v>
      </c>
      <c r="E204" s="3">
        <v>43830</v>
      </c>
      <c r="F204" s="3"/>
      <c r="G204" s="3"/>
      <c r="H204" s="5"/>
      <c r="I204" s="5"/>
      <c r="K204" s="7" t="e">
        <f t="shared" si="1"/>
        <v>#DIV/0!</v>
      </c>
    </row>
    <row r="205" spans="1:11" hidden="1" outlineLevel="2" x14ac:dyDescent="0.25">
      <c r="A205" s="2" t="s">
        <v>825</v>
      </c>
      <c r="B205" s="2" t="s">
        <v>826</v>
      </c>
      <c r="C205" s="2" t="s">
        <v>60</v>
      </c>
      <c r="D205" s="2" t="s">
        <v>827</v>
      </c>
      <c r="E205" s="3">
        <v>43830</v>
      </c>
      <c r="F205" s="3"/>
      <c r="G205" s="3"/>
      <c r="H205" s="5"/>
      <c r="I205" s="5"/>
      <c r="K205" s="7" t="e">
        <f t="shared" si="1"/>
        <v>#DIV/0!</v>
      </c>
    </row>
    <row r="206" spans="1:11" hidden="1" outlineLevel="2" x14ac:dyDescent="0.25">
      <c r="A206" s="2" t="s">
        <v>881</v>
      </c>
      <c r="B206" s="2" t="s">
        <v>882</v>
      </c>
      <c r="C206" s="2" t="s">
        <v>60</v>
      </c>
      <c r="D206" s="2" t="s">
        <v>312</v>
      </c>
      <c r="E206" s="3">
        <v>43738</v>
      </c>
      <c r="F206" s="3"/>
      <c r="G206" s="3"/>
      <c r="H206" s="5"/>
      <c r="I206" s="5"/>
      <c r="K206" s="7" t="e">
        <f t="shared" si="1"/>
        <v>#DIV/0!</v>
      </c>
    </row>
    <row r="207" spans="1:11" hidden="1" outlineLevel="2" x14ac:dyDescent="0.25">
      <c r="A207" s="2" t="s">
        <v>958</v>
      </c>
      <c r="B207" s="2" t="s">
        <v>959</v>
      </c>
      <c r="C207" s="2" t="s">
        <v>60</v>
      </c>
      <c r="D207" s="2" t="s">
        <v>152</v>
      </c>
      <c r="E207" s="3">
        <v>43830</v>
      </c>
      <c r="F207" s="3"/>
      <c r="G207" s="3"/>
      <c r="H207" s="5"/>
      <c r="I207" s="5"/>
      <c r="K207" s="7" t="e">
        <f t="shared" si="1"/>
        <v>#DIV/0!</v>
      </c>
    </row>
    <row r="208" spans="1:11" hidden="1" outlineLevel="2" x14ac:dyDescent="0.25">
      <c r="A208" s="2" t="s">
        <v>58</v>
      </c>
      <c r="B208" s="2" t="s">
        <v>59</v>
      </c>
      <c r="C208" s="2" t="s">
        <v>60</v>
      </c>
      <c r="D208" s="2" t="s">
        <v>61</v>
      </c>
      <c r="E208" s="3">
        <v>43830</v>
      </c>
      <c r="F208" s="3"/>
      <c r="G208" s="3"/>
      <c r="H208" s="5"/>
      <c r="I208" s="5"/>
      <c r="K208" s="7" t="e">
        <f t="shared" si="1"/>
        <v>#DIV/0!</v>
      </c>
    </row>
    <row r="209" spans="1:11" hidden="1" outlineLevel="2" x14ac:dyDescent="0.25">
      <c r="A209" s="2" t="s">
        <v>1001</v>
      </c>
      <c r="B209" s="2" t="s">
        <v>1002</v>
      </c>
      <c r="C209" s="2" t="s">
        <v>60</v>
      </c>
      <c r="D209" s="2" t="s">
        <v>235</v>
      </c>
      <c r="E209" s="3">
        <v>43830</v>
      </c>
      <c r="F209" s="3"/>
      <c r="G209" s="3"/>
      <c r="H209" s="5"/>
      <c r="I209" s="5"/>
      <c r="K209" s="7" t="e">
        <f t="shared" si="1"/>
        <v>#DIV/0!</v>
      </c>
    </row>
    <row r="210" spans="1:11" hidden="1" outlineLevel="2" x14ac:dyDescent="0.25">
      <c r="A210" s="2" t="s">
        <v>1057</v>
      </c>
      <c r="B210" s="2" t="s">
        <v>1058</v>
      </c>
      <c r="C210" s="2" t="s">
        <v>60</v>
      </c>
      <c r="D210" s="2" t="s">
        <v>235</v>
      </c>
      <c r="E210" s="3">
        <v>43830</v>
      </c>
      <c r="F210" s="2"/>
      <c r="G210" s="2"/>
      <c r="H210" s="5"/>
      <c r="I210" s="5"/>
      <c r="K210" s="7" t="e">
        <f t="shared" si="1"/>
        <v>#DIV/0!</v>
      </c>
    </row>
    <row r="211" spans="1:11" outlineLevel="1" collapsed="1" x14ac:dyDescent="0.25">
      <c r="A211" s="2"/>
      <c r="B211" s="2"/>
      <c r="C211" s="8" t="s">
        <v>1153</v>
      </c>
      <c r="D211" s="2"/>
      <c r="E211" s="3"/>
      <c r="F211" s="2"/>
      <c r="G211" s="2"/>
      <c r="H211" s="5">
        <f>SUBTOTAL(9,H146:H210)</f>
        <v>1248282178000</v>
      </c>
      <c r="I211" s="5">
        <f>SUBTOTAL(9,I146:I210)</f>
        <v>1267756539000</v>
      </c>
      <c r="J211" s="4">
        <f>SUBTOTAL(9,J146:J210)</f>
        <v>-19474361000</v>
      </c>
      <c r="K211" s="7">
        <f t="shared" si="1"/>
        <v>-1.5361278290357924E-2</v>
      </c>
    </row>
    <row r="212" spans="1:11" hidden="1" outlineLevel="2" x14ac:dyDescent="0.25">
      <c r="A212" s="2" t="s">
        <v>35</v>
      </c>
      <c r="B212" s="2" t="s">
        <v>36</v>
      </c>
      <c r="C212" s="2" t="s">
        <v>11</v>
      </c>
      <c r="D212" s="2" t="s">
        <v>37</v>
      </c>
      <c r="E212" s="3">
        <v>44196</v>
      </c>
      <c r="F212" s="3">
        <v>43831</v>
      </c>
      <c r="G212" s="3">
        <v>44196</v>
      </c>
      <c r="H212" s="5">
        <v>1926700000</v>
      </c>
      <c r="I212" s="5">
        <v>1476000000</v>
      </c>
      <c r="J212" s="4">
        <f>H212-I212</f>
        <v>450700000</v>
      </c>
      <c r="K212" s="7">
        <f t="shared" si="1"/>
        <v>0.30535230352303522</v>
      </c>
    </row>
    <row r="213" spans="1:11" hidden="1" outlineLevel="2" x14ac:dyDescent="0.25">
      <c r="A213" s="2" t="s">
        <v>1143</v>
      </c>
      <c r="B213" s="2" t="s">
        <v>1144</v>
      </c>
      <c r="C213" s="2" t="s">
        <v>11</v>
      </c>
      <c r="D213" s="2" t="s">
        <v>122</v>
      </c>
      <c r="E213" s="3">
        <v>44196</v>
      </c>
      <c r="F213" s="3">
        <v>43831</v>
      </c>
      <c r="G213" s="3">
        <v>44196</v>
      </c>
      <c r="H213" s="5">
        <v>2146900000</v>
      </c>
      <c r="I213" s="5">
        <v>1839900000</v>
      </c>
      <c r="J213" s="4">
        <f>H213-I213</f>
        <v>307000000</v>
      </c>
      <c r="K213" s="7">
        <f t="shared" si="1"/>
        <v>0.16685689439643459</v>
      </c>
    </row>
    <row r="214" spans="1:11" hidden="1" outlineLevel="2" x14ac:dyDescent="0.25">
      <c r="A214" s="2" t="s">
        <v>1053</v>
      </c>
      <c r="B214" s="2" t="s">
        <v>1054</v>
      </c>
      <c r="C214" s="2" t="s">
        <v>11</v>
      </c>
      <c r="D214" s="2" t="s">
        <v>166</v>
      </c>
      <c r="E214" s="3">
        <v>44196</v>
      </c>
      <c r="F214" s="3">
        <v>43831</v>
      </c>
      <c r="G214" s="3">
        <v>44196</v>
      </c>
      <c r="H214" s="5">
        <v>2365365000</v>
      </c>
      <c r="I214" s="5">
        <v>2406596000</v>
      </c>
      <c r="J214" s="4">
        <f>H214-I214</f>
        <v>-41231000</v>
      </c>
      <c r="K214" s="7">
        <f t="shared" si="1"/>
        <v>-1.7132497519317742E-2</v>
      </c>
    </row>
    <row r="215" spans="1:11" hidden="1" outlineLevel="2" x14ac:dyDescent="0.25">
      <c r="A215" s="2" t="s">
        <v>366</v>
      </c>
      <c r="B215" s="2" t="s">
        <v>367</v>
      </c>
      <c r="C215" s="2" t="s">
        <v>11</v>
      </c>
      <c r="D215" s="2" t="s">
        <v>122</v>
      </c>
      <c r="E215" s="3">
        <v>44135</v>
      </c>
      <c r="F215" s="3">
        <v>43770</v>
      </c>
      <c r="G215" s="3">
        <v>44135</v>
      </c>
      <c r="H215" s="5">
        <v>2430900000</v>
      </c>
      <c r="I215" s="5">
        <v>2653400000</v>
      </c>
      <c r="J215" s="4">
        <f>H215-I215</f>
        <v>-222500000</v>
      </c>
      <c r="K215" s="7">
        <f t="shared" si="1"/>
        <v>-8.3854677018165374E-2</v>
      </c>
    </row>
    <row r="216" spans="1:11" hidden="1" outlineLevel="2" x14ac:dyDescent="0.25">
      <c r="A216" s="2" t="s">
        <v>120</v>
      </c>
      <c r="B216" s="2" t="s">
        <v>121</v>
      </c>
      <c r="C216" s="2" t="s">
        <v>11</v>
      </c>
      <c r="D216" s="2" t="s">
        <v>122</v>
      </c>
      <c r="E216" s="3">
        <v>44196</v>
      </c>
      <c r="F216" s="3">
        <v>43831</v>
      </c>
      <c r="G216" s="3">
        <v>44196</v>
      </c>
      <c r="H216" s="5">
        <v>2471941000</v>
      </c>
      <c r="I216" s="5">
        <v>2406796000</v>
      </c>
      <c r="J216" s="4">
        <f>H216-I216</f>
        <v>65145000</v>
      </c>
      <c r="K216" s="7">
        <f t="shared" ref="K216:K279" si="2">J216/I216</f>
        <v>2.7067104981061959E-2</v>
      </c>
    </row>
    <row r="217" spans="1:11" hidden="1" outlineLevel="2" x14ac:dyDescent="0.25">
      <c r="A217" s="2" t="s">
        <v>887</v>
      </c>
      <c r="B217" s="2" t="s">
        <v>888</v>
      </c>
      <c r="C217" s="2" t="s">
        <v>11</v>
      </c>
      <c r="D217" s="2" t="s">
        <v>37</v>
      </c>
      <c r="E217" s="3">
        <v>44196</v>
      </c>
      <c r="F217" s="3">
        <v>43831</v>
      </c>
      <c r="G217" s="3">
        <v>44196</v>
      </c>
      <c r="H217" s="5">
        <v>2537156000</v>
      </c>
      <c r="I217" s="5">
        <v>2595362000</v>
      </c>
      <c r="J217" s="4">
        <f>H217-I217</f>
        <v>-58206000</v>
      </c>
      <c r="K217" s="7">
        <f t="shared" si="2"/>
        <v>-2.2426929268441167E-2</v>
      </c>
    </row>
    <row r="218" spans="1:11" hidden="1" outlineLevel="2" x14ac:dyDescent="0.25">
      <c r="A218" s="2" t="s">
        <v>1130</v>
      </c>
      <c r="B218" s="2" t="s">
        <v>1145</v>
      </c>
      <c r="C218" s="2" t="s">
        <v>11</v>
      </c>
      <c r="D218" s="2" t="s">
        <v>604</v>
      </c>
      <c r="E218" s="3">
        <v>44196</v>
      </c>
      <c r="F218" s="3">
        <v>43831</v>
      </c>
      <c r="G218" s="3">
        <v>44196</v>
      </c>
      <c r="H218" s="5">
        <v>2545626000</v>
      </c>
      <c r="I218" s="5">
        <v>2311659000</v>
      </c>
      <c r="J218" s="4">
        <f>H218-I218</f>
        <v>233967000</v>
      </c>
      <c r="K218" s="7">
        <f t="shared" si="2"/>
        <v>0.10121172716218092</v>
      </c>
    </row>
    <row r="219" spans="1:11" hidden="1" outlineLevel="2" x14ac:dyDescent="0.25">
      <c r="A219" s="2" t="s">
        <v>613</v>
      </c>
      <c r="B219" s="2" t="s">
        <v>614</v>
      </c>
      <c r="C219" s="2" t="s">
        <v>11</v>
      </c>
      <c r="D219" s="2" t="s">
        <v>119</v>
      </c>
      <c r="E219" s="3">
        <v>44196</v>
      </c>
      <c r="F219" s="3">
        <v>43831</v>
      </c>
      <c r="G219" s="3">
        <v>44196</v>
      </c>
      <c r="H219" s="5">
        <v>2666702000</v>
      </c>
      <c r="I219" s="5">
        <v>2158759000</v>
      </c>
      <c r="J219" s="4">
        <f>H219-I219</f>
        <v>507943000</v>
      </c>
      <c r="K219" s="7">
        <f t="shared" si="2"/>
        <v>0.23529398140320434</v>
      </c>
    </row>
    <row r="220" spans="1:11" hidden="1" outlineLevel="2" x14ac:dyDescent="0.25">
      <c r="A220" s="2" t="s">
        <v>596</v>
      </c>
      <c r="B220" s="2" t="s">
        <v>597</v>
      </c>
      <c r="C220" s="2" t="s">
        <v>11</v>
      </c>
      <c r="D220" s="2" t="s">
        <v>37</v>
      </c>
      <c r="E220" s="3">
        <v>44196</v>
      </c>
      <c r="F220" s="3">
        <v>43831</v>
      </c>
      <c r="G220" s="3">
        <v>44196</v>
      </c>
      <c r="H220" s="5">
        <v>2706655000</v>
      </c>
      <c r="I220" s="5">
        <v>2406908000</v>
      </c>
      <c r="J220" s="4">
        <f>H220-I220</f>
        <v>299747000</v>
      </c>
      <c r="K220" s="7">
        <f t="shared" si="2"/>
        <v>0.12453612684822186</v>
      </c>
    </row>
    <row r="221" spans="1:11" hidden="1" outlineLevel="2" x14ac:dyDescent="0.25">
      <c r="A221" s="2" t="s">
        <v>729</v>
      </c>
      <c r="B221" s="2" t="s">
        <v>730</v>
      </c>
      <c r="C221" s="2" t="s">
        <v>11</v>
      </c>
      <c r="D221" s="2" t="s">
        <v>604</v>
      </c>
      <c r="E221" s="3">
        <v>44196</v>
      </c>
      <c r="F221" s="3">
        <v>43831</v>
      </c>
      <c r="G221" s="3">
        <v>44196</v>
      </c>
      <c r="H221" s="5">
        <v>3085177000</v>
      </c>
      <c r="I221" s="5">
        <v>3008652000</v>
      </c>
      <c r="J221" s="4">
        <f>H221-I221</f>
        <v>76525000</v>
      </c>
      <c r="K221" s="7">
        <f t="shared" si="2"/>
        <v>2.5434978854317482E-2</v>
      </c>
    </row>
    <row r="222" spans="1:11" hidden="1" outlineLevel="2" x14ac:dyDescent="0.25">
      <c r="A222" s="2" t="s">
        <v>1024</v>
      </c>
      <c r="B222" s="2" t="s">
        <v>1025</v>
      </c>
      <c r="C222" s="2" t="s">
        <v>11</v>
      </c>
      <c r="D222" s="2" t="s">
        <v>37</v>
      </c>
      <c r="E222" s="3">
        <v>44106</v>
      </c>
      <c r="F222" s="3">
        <v>43736</v>
      </c>
      <c r="G222" s="3">
        <v>44106</v>
      </c>
      <c r="H222" s="5">
        <v>3168200000</v>
      </c>
      <c r="I222" s="5">
        <v>3225100000</v>
      </c>
      <c r="J222" s="4">
        <f>H222-I222</f>
        <v>-56900000</v>
      </c>
      <c r="K222" s="7">
        <f t="shared" si="2"/>
        <v>-1.764286378716939E-2</v>
      </c>
    </row>
    <row r="223" spans="1:11" hidden="1" outlineLevel="2" x14ac:dyDescent="0.25">
      <c r="A223" s="2" t="s">
        <v>602</v>
      </c>
      <c r="B223" s="2" t="s">
        <v>603</v>
      </c>
      <c r="C223" s="2" t="s">
        <v>11</v>
      </c>
      <c r="D223" s="2" t="s">
        <v>604</v>
      </c>
      <c r="E223" s="3">
        <v>44199</v>
      </c>
      <c r="F223" s="3">
        <v>43829</v>
      </c>
      <c r="G223" s="3">
        <v>44199</v>
      </c>
      <c r="H223" s="5">
        <v>3239000000</v>
      </c>
      <c r="I223" s="5">
        <v>3543000000</v>
      </c>
      <c r="J223" s="4">
        <f>H223-I223</f>
        <v>-304000000</v>
      </c>
      <c r="K223" s="7">
        <f t="shared" si="2"/>
        <v>-8.5802991814846172E-2</v>
      </c>
    </row>
    <row r="224" spans="1:11" hidden="1" outlineLevel="2" x14ac:dyDescent="0.25">
      <c r="A224" s="2" t="s">
        <v>399</v>
      </c>
      <c r="B224" s="2" t="s">
        <v>400</v>
      </c>
      <c r="C224" s="2" t="s">
        <v>11</v>
      </c>
      <c r="D224" s="2" t="s">
        <v>122</v>
      </c>
      <c r="E224" s="3">
        <v>44196</v>
      </c>
      <c r="F224" s="3">
        <v>43831</v>
      </c>
      <c r="G224" s="3">
        <v>44196</v>
      </c>
      <c r="H224" s="5">
        <v>3342000000</v>
      </c>
      <c r="I224" s="5">
        <v>4029000000</v>
      </c>
      <c r="J224" s="4">
        <f>H224-I224</f>
        <v>-687000000</v>
      </c>
      <c r="K224" s="7">
        <f t="shared" si="2"/>
        <v>-0.17051377513030527</v>
      </c>
    </row>
    <row r="225" spans="1:11" hidden="1" outlineLevel="2" x14ac:dyDescent="0.25">
      <c r="A225" s="2" t="s">
        <v>830</v>
      </c>
      <c r="B225" s="2" t="s">
        <v>831</v>
      </c>
      <c r="C225" s="2" t="s">
        <v>11</v>
      </c>
      <c r="D225" s="2" t="s">
        <v>37</v>
      </c>
      <c r="E225" s="3">
        <v>44199</v>
      </c>
      <c r="F225" s="3">
        <v>43829</v>
      </c>
      <c r="G225" s="3">
        <v>44199</v>
      </c>
      <c r="H225" s="5">
        <v>3782745000</v>
      </c>
      <c r="I225" s="5">
        <v>2883673000</v>
      </c>
      <c r="J225" s="4">
        <f>H225-I225</f>
        <v>899072000</v>
      </c>
      <c r="K225" s="7">
        <f t="shared" si="2"/>
        <v>0.31178014982974839</v>
      </c>
    </row>
    <row r="226" spans="1:11" hidden="1" outlineLevel="2" x14ac:dyDescent="0.25">
      <c r="A226" s="2" t="s">
        <v>624</v>
      </c>
      <c r="B226" s="2" t="s">
        <v>625</v>
      </c>
      <c r="C226" s="2" t="s">
        <v>11</v>
      </c>
      <c r="D226" s="2" t="s">
        <v>37</v>
      </c>
      <c r="E226" s="3">
        <v>44196</v>
      </c>
      <c r="F226" s="3">
        <v>43831</v>
      </c>
      <c r="G226" s="3">
        <v>44196</v>
      </c>
      <c r="H226" s="5">
        <v>4358400000</v>
      </c>
      <c r="I226" s="5">
        <v>4478500000</v>
      </c>
      <c r="J226" s="4">
        <f>H226-I226</f>
        <v>-120100000</v>
      </c>
      <c r="K226" s="7">
        <f t="shared" si="2"/>
        <v>-2.6817014625432622E-2</v>
      </c>
    </row>
    <row r="227" spans="1:11" hidden="1" outlineLevel="2" x14ac:dyDescent="0.25">
      <c r="A227" s="2" t="s">
        <v>443</v>
      </c>
      <c r="B227" s="2" t="s">
        <v>444</v>
      </c>
      <c r="C227" s="2" t="s">
        <v>11</v>
      </c>
      <c r="D227" s="2" t="s">
        <v>37</v>
      </c>
      <c r="E227" s="3">
        <v>44196</v>
      </c>
      <c r="F227" s="3">
        <v>43831</v>
      </c>
      <c r="G227" s="3">
        <v>44196</v>
      </c>
      <c r="H227" s="5">
        <v>4386300000</v>
      </c>
      <c r="I227" s="5">
        <v>4348000000</v>
      </c>
      <c r="J227" s="4">
        <f>H227-I227</f>
        <v>38300000</v>
      </c>
      <c r="K227" s="7">
        <f t="shared" si="2"/>
        <v>8.8086476540938357E-3</v>
      </c>
    </row>
    <row r="228" spans="1:11" hidden="1" outlineLevel="2" x14ac:dyDescent="0.25">
      <c r="A228" s="2" t="s">
        <v>832</v>
      </c>
      <c r="B228" s="2" t="s">
        <v>833</v>
      </c>
      <c r="C228" s="2" t="s">
        <v>11</v>
      </c>
      <c r="D228" s="2" t="s">
        <v>12</v>
      </c>
      <c r="E228" s="3">
        <v>44196</v>
      </c>
      <c r="F228" s="3">
        <v>43831</v>
      </c>
      <c r="G228" s="3">
        <v>44196</v>
      </c>
      <c r="H228" s="5">
        <v>5063300000</v>
      </c>
      <c r="I228" s="5">
        <v>4837400000</v>
      </c>
      <c r="J228" s="4">
        <f>H228-I228</f>
        <v>225900000</v>
      </c>
      <c r="K228" s="7">
        <f t="shared" si="2"/>
        <v>4.6698639765163107E-2</v>
      </c>
    </row>
    <row r="229" spans="1:11" hidden="1" outlineLevel="2" x14ac:dyDescent="0.25">
      <c r="A229" s="2" t="s">
        <v>98</v>
      </c>
      <c r="B229" s="2" t="s">
        <v>99</v>
      </c>
      <c r="C229" s="2" t="s">
        <v>11</v>
      </c>
      <c r="D229" s="2" t="s">
        <v>37</v>
      </c>
      <c r="E229" s="3">
        <v>44135</v>
      </c>
      <c r="F229" s="3">
        <v>43770</v>
      </c>
      <c r="G229" s="3">
        <v>44135</v>
      </c>
      <c r="H229" s="5">
        <v>5339000000</v>
      </c>
      <c r="I229" s="5">
        <v>5163000000</v>
      </c>
      <c r="J229" s="4">
        <f>H229-I229</f>
        <v>176000000</v>
      </c>
      <c r="K229" s="7">
        <f t="shared" si="2"/>
        <v>3.408870811543676E-2</v>
      </c>
    </row>
    <row r="230" spans="1:11" hidden="1" outlineLevel="2" x14ac:dyDescent="0.25">
      <c r="A230" s="2" t="s">
        <v>304</v>
      </c>
      <c r="B230" s="2" t="s">
        <v>305</v>
      </c>
      <c r="C230" s="2" t="s">
        <v>11</v>
      </c>
      <c r="D230" s="2" t="s">
        <v>306</v>
      </c>
      <c r="E230" s="3">
        <v>44196</v>
      </c>
      <c r="F230" s="3">
        <v>43828</v>
      </c>
      <c r="G230" s="3">
        <v>44196</v>
      </c>
      <c r="H230" s="5">
        <v>5505788000</v>
      </c>
      <c r="I230" s="5">
        <v>5692598000</v>
      </c>
      <c r="J230" s="4">
        <f>H230-I230</f>
        <v>-186810000</v>
      </c>
      <c r="K230" s="7">
        <f t="shared" si="2"/>
        <v>-3.2816299341706545E-2</v>
      </c>
    </row>
    <row r="231" spans="1:11" hidden="1" outlineLevel="2" x14ac:dyDescent="0.25">
      <c r="A231" s="2" t="s">
        <v>117</v>
      </c>
      <c r="B231" s="2" t="s">
        <v>118</v>
      </c>
      <c r="C231" s="2" t="s">
        <v>11</v>
      </c>
      <c r="D231" s="2" t="s">
        <v>119</v>
      </c>
      <c r="E231" s="3">
        <v>44196</v>
      </c>
      <c r="F231" s="3">
        <v>43831</v>
      </c>
      <c r="G231" s="3">
        <v>44196</v>
      </c>
      <c r="H231" s="5">
        <v>6069900000</v>
      </c>
      <c r="I231" s="5">
        <v>4991100000</v>
      </c>
      <c r="J231" s="4">
        <f>H231-I231</f>
        <v>1078800000</v>
      </c>
      <c r="K231" s="7">
        <f t="shared" si="2"/>
        <v>0.21614473763298672</v>
      </c>
    </row>
    <row r="232" spans="1:11" hidden="1" outlineLevel="2" x14ac:dyDescent="0.25">
      <c r="A232" s="2" t="s">
        <v>1034</v>
      </c>
      <c r="B232" s="2" t="s">
        <v>1035</v>
      </c>
      <c r="C232" s="2" t="s">
        <v>11</v>
      </c>
      <c r="D232" s="2" t="s">
        <v>119</v>
      </c>
      <c r="E232" s="3">
        <v>44196</v>
      </c>
      <c r="F232" s="3">
        <v>43831</v>
      </c>
      <c r="G232" s="3">
        <v>44196</v>
      </c>
      <c r="H232" s="5">
        <v>6205683000</v>
      </c>
      <c r="I232" s="5">
        <v>4162821000</v>
      </c>
      <c r="J232" s="4">
        <f>H232-I232</f>
        <v>2042862000</v>
      </c>
      <c r="K232" s="7">
        <f t="shared" si="2"/>
        <v>0.49073981321800769</v>
      </c>
    </row>
    <row r="233" spans="1:11" hidden="1" outlineLevel="2" x14ac:dyDescent="0.25">
      <c r="A233" s="2" t="s">
        <v>1092</v>
      </c>
      <c r="B233" s="2" t="s">
        <v>1093</v>
      </c>
      <c r="C233" s="2" t="s">
        <v>11</v>
      </c>
      <c r="D233" s="2" t="s">
        <v>12</v>
      </c>
      <c r="E233" s="3">
        <v>44196</v>
      </c>
      <c r="F233" s="3">
        <v>43831</v>
      </c>
      <c r="G233" s="3">
        <v>44196</v>
      </c>
      <c r="H233" s="5">
        <v>6675000000</v>
      </c>
      <c r="I233" s="5">
        <v>6260000000</v>
      </c>
      <c r="J233" s="4">
        <f>H233-I233</f>
        <v>415000000</v>
      </c>
      <c r="K233" s="7">
        <f t="shared" si="2"/>
        <v>6.6293929712460065E-2</v>
      </c>
    </row>
    <row r="234" spans="1:11" hidden="1" outlineLevel="2" x14ac:dyDescent="0.25">
      <c r="A234" s="2" t="s">
        <v>1088</v>
      </c>
      <c r="B234" s="2" t="s">
        <v>1089</v>
      </c>
      <c r="C234" s="2" t="s">
        <v>11</v>
      </c>
      <c r="D234" s="2" t="s">
        <v>37</v>
      </c>
      <c r="E234" s="3">
        <v>44196</v>
      </c>
      <c r="F234" s="3">
        <v>43831</v>
      </c>
      <c r="G234" s="3">
        <v>44196</v>
      </c>
      <c r="H234" s="5">
        <v>7024500000</v>
      </c>
      <c r="I234" s="5">
        <v>7982200000</v>
      </c>
      <c r="J234" s="4">
        <f>H234-I234</f>
        <v>-957700000</v>
      </c>
      <c r="K234" s="7">
        <f t="shared" si="2"/>
        <v>-0.11997945428578588</v>
      </c>
    </row>
    <row r="235" spans="1:11" hidden="1" outlineLevel="2" x14ac:dyDescent="0.25">
      <c r="A235" s="2" t="s">
        <v>891</v>
      </c>
      <c r="B235" s="2" t="s">
        <v>892</v>
      </c>
      <c r="C235" s="2" t="s">
        <v>11</v>
      </c>
      <c r="D235" s="2" t="s">
        <v>119</v>
      </c>
      <c r="E235" s="3">
        <v>44196</v>
      </c>
      <c r="F235" s="3">
        <v>43831</v>
      </c>
      <c r="G235" s="3">
        <v>44196</v>
      </c>
      <c r="H235" s="5">
        <v>8497100000</v>
      </c>
      <c r="I235" s="5">
        <v>6557600000</v>
      </c>
      <c r="J235" s="4">
        <f>H235-I235</f>
        <v>1939500000</v>
      </c>
      <c r="K235" s="7">
        <f t="shared" si="2"/>
        <v>0.29576369403440284</v>
      </c>
    </row>
    <row r="236" spans="1:11" hidden="1" outlineLevel="2" x14ac:dyDescent="0.25">
      <c r="A236" s="2" t="s">
        <v>879</v>
      </c>
      <c r="B236" s="2" t="s">
        <v>880</v>
      </c>
      <c r="C236" s="2" t="s">
        <v>11</v>
      </c>
      <c r="D236" s="2" t="s">
        <v>384</v>
      </c>
      <c r="E236" s="3">
        <v>44196</v>
      </c>
      <c r="F236" s="3">
        <v>43831</v>
      </c>
      <c r="G236" s="3">
        <v>44196</v>
      </c>
      <c r="H236" s="5">
        <v>9437000000</v>
      </c>
      <c r="I236" s="5">
        <v>7726000000</v>
      </c>
      <c r="J236" s="4">
        <f>H236-I236</f>
        <v>1711000000</v>
      </c>
      <c r="K236" s="7">
        <f t="shared" si="2"/>
        <v>0.22146000517732331</v>
      </c>
    </row>
    <row r="237" spans="1:11" hidden="1" outlineLevel="2" x14ac:dyDescent="0.25">
      <c r="A237" s="2" t="s">
        <v>261</v>
      </c>
      <c r="B237" s="2" t="s">
        <v>262</v>
      </c>
      <c r="C237" s="2" t="s">
        <v>11</v>
      </c>
      <c r="D237" s="2" t="s">
        <v>37</v>
      </c>
      <c r="E237" s="3">
        <v>44196</v>
      </c>
      <c r="F237" s="3">
        <v>43831</v>
      </c>
      <c r="G237" s="3">
        <v>44196</v>
      </c>
      <c r="H237" s="5">
        <v>9913000000</v>
      </c>
      <c r="I237" s="5">
        <v>10735000000</v>
      </c>
      <c r="J237" s="4">
        <f>H237-I237</f>
        <v>-822000000</v>
      </c>
      <c r="K237" s="7">
        <f t="shared" si="2"/>
        <v>-7.657196087564043E-2</v>
      </c>
    </row>
    <row r="238" spans="1:11" hidden="1" outlineLevel="2" x14ac:dyDescent="0.25">
      <c r="A238" s="2" t="s">
        <v>563</v>
      </c>
      <c r="B238" s="2" t="s">
        <v>564</v>
      </c>
      <c r="C238" s="2" t="s">
        <v>11</v>
      </c>
      <c r="D238" s="2" t="s">
        <v>166</v>
      </c>
      <c r="E238" s="3">
        <v>44191</v>
      </c>
      <c r="F238" s="3">
        <v>43828</v>
      </c>
      <c r="G238" s="3">
        <v>44191</v>
      </c>
      <c r="H238" s="5">
        <v>10119141000</v>
      </c>
      <c r="I238" s="5">
        <v>9985803000</v>
      </c>
      <c r="J238" s="4">
        <f>H238-I238</f>
        <v>133338000</v>
      </c>
      <c r="K238" s="7">
        <f t="shared" si="2"/>
        <v>1.3352756908983684E-2</v>
      </c>
    </row>
    <row r="239" spans="1:11" hidden="1" outlineLevel="2" x14ac:dyDescent="0.25">
      <c r="A239" s="2" t="s">
        <v>631</v>
      </c>
      <c r="B239" s="2" t="s">
        <v>632</v>
      </c>
      <c r="C239" s="2" t="s">
        <v>11</v>
      </c>
      <c r="D239" s="2" t="s">
        <v>633</v>
      </c>
      <c r="E239" s="3">
        <v>44196</v>
      </c>
      <c r="F239" s="3">
        <v>43831</v>
      </c>
      <c r="G239" s="3">
        <v>44196</v>
      </c>
      <c r="H239" s="5">
        <v>11359000000</v>
      </c>
      <c r="I239" s="5">
        <v>11088000000</v>
      </c>
      <c r="J239" s="4">
        <f>H239-I239</f>
        <v>271000000</v>
      </c>
      <c r="K239" s="7">
        <f t="shared" si="2"/>
        <v>2.444083694083694E-2</v>
      </c>
    </row>
    <row r="240" spans="1:11" hidden="1" outlineLevel="2" x14ac:dyDescent="0.25">
      <c r="A240" s="2" t="s">
        <v>391</v>
      </c>
      <c r="B240" s="2" t="s">
        <v>392</v>
      </c>
      <c r="C240" s="2" t="s">
        <v>11</v>
      </c>
      <c r="D240" s="2" t="s">
        <v>393</v>
      </c>
      <c r="E240" s="3">
        <v>44196</v>
      </c>
      <c r="F240" s="3">
        <v>43831</v>
      </c>
      <c r="G240" s="3">
        <v>44196</v>
      </c>
      <c r="H240" s="5">
        <v>11550604000</v>
      </c>
      <c r="I240" s="5">
        <v>11388479000</v>
      </c>
      <c r="J240" s="4">
        <f>H240-I240</f>
        <v>162125000</v>
      </c>
      <c r="K240" s="7">
        <f t="shared" si="2"/>
        <v>1.423587820638735E-2</v>
      </c>
    </row>
    <row r="241" spans="1:11" hidden="1" outlineLevel="2" x14ac:dyDescent="0.25">
      <c r="A241" s="2" t="s">
        <v>1016</v>
      </c>
      <c r="B241" s="2" t="s">
        <v>1017</v>
      </c>
      <c r="C241" s="2" t="s">
        <v>11</v>
      </c>
      <c r="D241" s="2" t="s">
        <v>393</v>
      </c>
      <c r="E241" s="3">
        <v>44196</v>
      </c>
      <c r="F241" s="3">
        <v>43831</v>
      </c>
      <c r="G241" s="3">
        <v>44196</v>
      </c>
      <c r="H241" s="5">
        <v>11558897000</v>
      </c>
      <c r="I241" s="5">
        <v>11378259000</v>
      </c>
      <c r="J241" s="4">
        <f>H241-I241</f>
        <v>180638000</v>
      </c>
      <c r="K241" s="7">
        <f t="shared" si="2"/>
        <v>1.587571525661351E-2</v>
      </c>
    </row>
    <row r="242" spans="1:11" hidden="1" outlineLevel="2" x14ac:dyDescent="0.25">
      <c r="A242" s="2" t="s">
        <v>238</v>
      </c>
      <c r="B242" s="2" t="s">
        <v>239</v>
      </c>
      <c r="C242" s="2" t="s">
        <v>11</v>
      </c>
      <c r="D242" s="2" t="s">
        <v>37</v>
      </c>
      <c r="E242" s="3">
        <v>44196</v>
      </c>
      <c r="F242" s="3">
        <v>43831</v>
      </c>
      <c r="G242" s="3">
        <v>44196</v>
      </c>
      <c r="H242" s="5">
        <v>11673000000</v>
      </c>
      <c r="I242" s="5">
        <v>11362000000</v>
      </c>
      <c r="J242" s="4">
        <f>H242-I242</f>
        <v>311000000</v>
      </c>
      <c r="K242" s="7">
        <f t="shared" si="2"/>
        <v>2.737194155958458E-2</v>
      </c>
    </row>
    <row r="243" spans="1:11" hidden="1" outlineLevel="2" x14ac:dyDescent="0.25">
      <c r="A243" s="2" t="s">
        <v>1141</v>
      </c>
      <c r="B243" s="2" t="s">
        <v>1142</v>
      </c>
      <c r="C243" s="2" t="s">
        <v>11</v>
      </c>
      <c r="D243" s="2" t="s">
        <v>12</v>
      </c>
      <c r="E243" s="3">
        <v>44196</v>
      </c>
      <c r="F243" s="3">
        <v>43831</v>
      </c>
      <c r="G243" s="3">
        <v>44196</v>
      </c>
      <c r="H243" s="5">
        <v>11946000000</v>
      </c>
      <c r="I243" s="5">
        <v>11500500000</v>
      </c>
      <c r="J243" s="4">
        <f>H243-I243</f>
        <v>445500000</v>
      </c>
      <c r="K243" s="7">
        <f t="shared" si="2"/>
        <v>3.8737446197991389E-2</v>
      </c>
    </row>
    <row r="244" spans="1:11" hidden="1" outlineLevel="2" x14ac:dyDescent="0.25">
      <c r="A244" s="2" t="s">
        <v>248</v>
      </c>
      <c r="B244" s="2" t="s">
        <v>249</v>
      </c>
      <c r="C244" s="2" t="s">
        <v>11</v>
      </c>
      <c r="D244" s="2" t="s">
        <v>119</v>
      </c>
      <c r="E244" s="3">
        <v>44196</v>
      </c>
      <c r="F244" s="3">
        <v>43831</v>
      </c>
      <c r="G244" s="3">
        <v>44196</v>
      </c>
      <c r="H244" s="5">
        <v>13444600000</v>
      </c>
      <c r="I244" s="5">
        <v>14377900000</v>
      </c>
      <c r="J244" s="4">
        <f>H244-I244</f>
        <v>-933300000</v>
      </c>
      <c r="K244" s="7">
        <f t="shared" si="2"/>
        <v>-6.4912122076242015E-2</v>
      </c>
    </row>
    <row r="245" spans="1:11" ht="30" hidden="1" outlineLevel="2" x14ac:dyDescent="0.25">
      <c r="A245" s="2" t="s">
        <v>675</v>
      </c>
      <c r="B245" s="2" t="s">
        <v>676</v>
      </c>
      <c r="C245" s="2" t="s">
        <v>11</v>
      </c>
      <c r="D245" s="2" t="s">
        <v>384</v>
      </c>
      <c r="E245" s="3">
        <v>44196</v>
      </c>
      <c r="F245" s="3">
        <v>43831</v>
      </c>
      <c r="G245" s="3">
        <v>44196</v>
      </c>
      <c r="H245" s="5">
        <v>13978500000</v>
      </c>
      <c r="I245" s="5">
        <v>11554800000</v>
      </c>
      <c r="J245" s="4">
        <f>H245-I245</f>
        <v>2423700000</v>
      </c>
      <c r="K245" s="7">
        <f t="shared" si="2"/>
        <v>0.20975698411049953</v>
      </c>
    </row>
    <row r="246" spans="1:11" hidden="1" outlineLevel="2" x14ac:dyDescent="0.25">
      <c r="A246" s="2" t="s">
        <v>952</v>
      </c>
      <c r="B246" s="2" t="s">
        <v>953</v>
      </c>
      <c r="C246" s="2" t="s">
        <v>11</v>
      </c>
      <c r="D246" s="2" t="s">
        <v>37</v>
      </c>
      <c r="E246" s="3">
        <v>44196</v>
      </c>
      <c r="F246" s="3">
        <v>43831</v>
      </c>
      <c r="G246" s="3">
        <v>44196</v>
      </c>
      <c r="H246" s="5">
        <v>14351000000</v>
      </c>
      <c r="I246" s="5">
        <v>14884000000</v>
      </c>
      <c r="J246" s="4">
        <f>H246-I246</f>
        <v>-533000000</v>
      </c>
      <c r="K246" s="7">
        <f t="shared" si="2"/>
        <v>-3.581026605751142E-2</v>
      </c>
    </row>
    <row r="247" spans="1:11" hidden="1" outlineLevel="2" x14ac:dyDescent="0.25">
      <c r="A247" s="2" t="s">
        <v>387</v>
      </c>
      <c r="B247" s="2" t="s">
        <v>388</v>
      </c>
      <c r="C247" s="2" t="s">
        <v>11</v>
      </c>
      <c r="D247" s="2" t="s">
        <v>37</v>
      </c>
      <c r="E247" s="3">
        <v>44196</v>
      </c>
      <c r="F247" s="3">
        <v>43831</v>
      </c>
      <c r="G247" s="3">
        <v>44196</v>
      </c>
      <c r="H247" s="5">
        <v>22284000000</v>
      </c>
      <c r="I247" s="5">
        <v>17911100000</v>
      </c>
      <c r="J247" s="4">
        <f>H247-I247</f>
        <v>4372900000</v>
      </c>
      <c r="K247" s="7">
        <f t="shared" si="2"/>
        <v>0.24414469239745185</v>
      </c>
    </row>
    <row r="248" spans="1:11" hidden="1" outlineLevel="2" x14ac:dyDescent="0.25">
      <c r="A248" s="2" t="s">
        <v>684</v>
      </c>
      <c r="B248" s="2" t="s">
        <v>685</v>
      </c>
      <c r="C248" s="2" t="s">
        <v>11</v>
      </c>
      <c r="D248" s="2" t="s">
        <v>12</v>
      </c>
      <c r="E248" s="3">
        <v>44196</v>
      </c>
      <c r="F248" s="3">
        <v>43831</v>
      </c>
      <c r="G248" s="3">
        <v>44196</v>
      </c>
      <c r="H248" s="5">
        <v>24539800000</v>
      </c>
      <c r="I248" s="5">
        <v>22319500000</v>
      </c>
      <c r="J248" s="4">
        <f>H248-I248</f>
        <v>2220300000</v>
      </c>
      <c r="K248" s="7">
        <f t="shared" si="2"/>
        <v>9.9478034902215545E-2</v>
      </c>
    </row>
    <row r="249" spans="1:11" hidden="1" outlineLevel="2" x14ac:dyDescent="0.25">
      <c r="A249" s="2" t="s">
        <v>542</v>
      </c>
      <c r="B249" s="2" t="s">
        <v>543</v>
      </c>
      <c r="C249" s="2" t="s">
        <v>11</v>
      </c>
      <c r="D249" s="2" t="s">
        <v>119</v>
      </c>
      <c r="E249" s="3">
        <v>44196</v>
      </c>
      <c r="F249" s="3">
        <v>43831</v>
      </c>
      <c r="G249" s="3">
        <v>44196</v>
      </c>
      <c r="H249" s="5">
        <v>24689000000</v>
      </c>
      <c r="I249" s="5">
        <v>22449000000</v>
      </c>
      <c r="J249" s="4">
        <f>H249-I249</f>
        <v>2240000000</v>
      </c>
      <c r="K249" s="7">
        <f t="shared" si="2"/>
        <v>9.978172747115685E-2</v>
      </c>
    </row>
    <row r="250" spans="1:11" hidden="1" outlineLevel="2" x14ac:dyDescent="0.25">
      <c r="A250" s="2" t="s">
        <v>170</v>
      </c>
      <c r="B250" s="2" t="s">
        <v>171</v>
      </c>
      <c r="C250" s="3" t="s">
        <v>11</v>
      </c>
      <c r="D250" s="3" t="s">
        <v>119</v>
      </c>
      <c r="E250" s="3">
        <v>44196</v>
      </c>
      <c r="F250" s="3">
        <v>43831</v>
      </c>
      <c r="G250" s="3">
        <v>44196</v>
      </c>
      <c r="H250" s="5">
        <v>25424000000</v>
      </c>
      <c r="I250" s="5">
        <v>23362000000</v>
      </c>
      <c r="J250" s="4">
        <f>H250-I250</f>
        <v>2062000000</v>
      </c>
      <c r="K250" s="7">
        <f t="shared" si="2"/>
        <v>8.8262991182261788E-2</v>
      </c>
    </row>
    <row r="251" spans="1:11" hidden="1" outlineLevel="2" x14ac:dyDescent="0.25">
      <c r="A251" s="2" t="s">
        <v>979</v>
      </c>
      <c r="B251" s="2" t="s">
        <v>980</v>
      </c>
      <c r="C251" s="2" t="s">
        <v>11</v>
      </c>
      <c r="D251" s="2" t="s">
        <v>37</v>
      </c>
      <c r="E251" s="3">
        <v>44196</v>
      </c>
      <c r="F251" s="3">
        <v>43831</v>
      </c>
      <c r="G251" s="3">
        <v>44196</v>
      </c>
      <c r="H251" s="5">
        <v>32218000000</v>
      </c>
      <c r="I251" s="5">
        <v>25542000000</v>
      </c>
      <c r="J251" s="4">
        <f>H251-I251</f>
        <v>6676000000</v>
      </c>
      <c r="K251" s="7">
        <f t="shared" si="2"/>
        <v>0.26137342416412185</v>
      </c>
    </row>
    <row r="252" spans="1:11" hidden="1" outlineLevel="2" x14ac:dyDescent="0.25">
      <c r="A252" s="2" t="s">
        <v>69</v>
      </c>
      <c r="B252" s="2" t="s">
        <v>70</v>
      </c>
      <c r="C252" s="2" t="s">
        <v>11</v>
      </c>
      <c r="D252" s="2" t="s">
        <v>37</v>
      </c>
      <c r="E252" s="3">
        <v>44196</v>
      </c>
      <c r="F252" s="3">
        <v>43831</v>
      </c>
      <c r="G252" s="3">
        <v>44196</v>
      </c>
      <c r="H252" s="5">
        <v>34608000000</v>
      </c>
      <c r="I252" s="5">
        <v>31904000000</v>
      </c>
      <c r="J252" s="4">
        <f>H252-I252</f>
        <v>2704000000</v>
      </c>
      <c r="K252" s="7">
        <f t="shared" si="2"/>
        <v>8.4754262788365092E-2</v>
      </c>
    </row>
    <row r="253" spans="1:11" hidden="1" outlineLevel="2" x14ac:dyDescent="0.25">
      <c r="A253" s="2" t="s">
        <v>834</v>
      </c>
      <c r="B253" s="2" t="s">
        <v>835</v>
      </c>
      <c r="C253" s="2" t="s">
        <v>11</v>
      </c>
      <c r="D253" s="2" t="s">
        <v>12</v>
      </c>
      <c r="E253" s="3">
        <v>44196</v>
      </c>
      <c r="F253" s="3">
        <v>43831</v>
      </c>
      <c r="G253" s="3">
        <v>44196</v>
      </c>
      <c r="H253" s="5">
        <v>41908000000</v>
      </c>
      <c r="I253" s="5">
        <v>51750000000</v>
      </c>
      <c r="J253" s="4">
        <f>H253-I253</f>
        <v>-9842000000</v>
      </c>
      <c r="K253" s="7">
        <f t="shared" si="2"/>
        <v>-0.19018357487922705</v>
      </c>
    </row>
    <row r="254" spans="1:11" hidden="1" outlineLevel="2" x14ac:dyDescent="0.25">
      <c r="A254" s="2" t="s">
        <v>263</v>
      </c>
      <c r="B254" s="2" t="s">
        <v>264</v>
      </c>
      <c r="C254" s="2" t="s">
        <v>11</v>
      </c>
      <c r="D254" s="2" t="s">
        <v>166</v>
      </c>
      <c r="E254" s="3">
        <v>44196</v>
      </c>
      <c r="F254" s="3">
        <v>43831</v>
      </c>
      <c r="G254" s="3">
        <v>44196</v>
      </c>
      <c r="H254" s="5">
        <v>42518000000</v>
      </c>
      <c r="I254" s="5">
        <v>26145000000</v>
      </c>
      <c r="J254" s="4">
        <f>H254-I254</f>
        <v>16373000000</v>
      </c>
      <c r="K254" s="7">
        <f t="shared" si="2"/>
        <v>0.62623828647925028</v>
      </c>
    </row>
    <row r="255" spans="1:11" hidden="1" outlineLevel="2" x14ac:dyDescent="0.25">
      <c r="A255" s="2" t="s">
        <v>71</v>
      </c>
      <c r="B255" s="2" t="s">
        <v>72</v>
      </c>
      <c r="C255" s="2" t="s">
        <v>11</v>
      </c>
      <c r="D255" s="2" t="s">
        <v>12</v>
      </c>
      <c r="E255" s="3">
        <v>44196</v>
      </c>
      <c r="F255" s="3">
        <v>43831</v>
      </c>
      <c r="G255" s="3">
        <v>44196</v>
      </c>
      <c r="H255" s="5">
        <v>45804000000</v>
      </c>
      <c r="I255" s="5">
        <v>33266000000</v>
      </c>
      <c r="J255" s="4">
        <f>H255-I255</f>
        <v>12538000000</v>
      </c>
      <c r="K255" s="7">
        <f t="shared" si="2"/>
        <v>0.37690134070823061</v>
      </c>
    </row>
    <row r="256" spans="1:11" hidden="1" outlineLevel="2" x14ac:dyDescent="0.25">
      <c r="A256" s="2" t="s">
        <v>725</v>
      </c>
      <c r="B256" s="2" t="s">
        <v>726</v>
      </c>
      <c r="C256" s="2" t="s">
        <v>11</v>
      </c>
      <c r="D256" s="2" t="s">
        <v>12</v>
      </c>
      <c r="E256" s="3">
        <v>44196</v>
      </c>
      <c r="F256" s="3">
        <v>43831</v>
      </c>
      <c r="G256" s="3">
        <v>44196</v>
      </c>
      <c r="H256" s="5">
        <v>47994000000</v>
      </c>
      <c r="I256" s="5">
        <v>46840000000</v>
      </c>
      <c r="J256" s="4">
        <f>H256-I256</f>
        <v>1154000000</v>
      </c>
      <c r="K256" s="7">
        <f t="shared" si="2"/>
        <v>2.4637062339880444E-2</v>
      </c>
    </row>
    <row r="257" spans="1:11" hidden="1" outlineLevel="2" x14ac:dyDescent="0.25">
      <c r="A257" s="2" t="s">
        <v>561</v>
      </c>
      <c r="B257" s="2" t="s">
        <v>562</v>
      </c>
      <c r="C257" s="2" t="s">
        <v>11</v>
      </c>
      <c r="D257" s="2" t="s">
        <v>393</v>
      </c>
      <c r="E257" s="3">
        <v>44196</v>
      </c>
      <c r="F257" s="3">
        <v>43831</v>
      </c>
      <c r="G257" s="3">
        <v>44196</v>
      </c>
      <c r="H257" s="5">
        <v>51533000000</v>
      </c>
      <c r="I257" s="5">
        <v>51336000000</v>
      </c>
      <c r="J257" s="4">
        <f>H257-I257</f>
        <v>197000000</v>
      </c>
      <c r="K257" s="7">
        <f t="shared" si="2"/>
        <v>3.8374629889356398E-3</v>
      </c>
    </row>
    <row r="258" spans="1:11" hidden="1" outlineLevel="2" x14ac:dyDescent="0.25">
      <c r="A258" s="2" t="s">
        <v>590</v>
      </c>
      <c r="B258" s="2" t="s">
        <v>591</v>
      </c>
      <c r="C258" s="2" t="s">
        <v>11</v>
      </c>
      <c r="D258" s="2" t="s">
        <v>181</v>
      </c>
      <c r="E258" s="3">
        <v>44196</v>
      </c>
      <c r="F258" s="3">
        <v>43831</v>
      </c>
      <c r="G258" s="3">
        <v>44196</v>
      </c>
      <c r="H258" s="5">
        <v>77155000000</v>
      </c>
      <c r="I258" s="5">
        <v>64888000000</v>
      </c>
      <c r="J258" s="4">
        <f>H258-I258</f>
        <v>12267000000</v>
      </c>
      <c r="K258" s="7">
        <f t="shared" si="2"/>
        <v>0.18904882258661077</v>
      </c>
    </row>
    <row r="259" spans="1:11" hidden="1" outlineLevel="2" x14ac:dyDescent="0.25">
      <c r="A259" s="2" t="s">
        <v>645</v>
      </c>
      <c r="B259" s="2" t="s">
        <v>646</v>
      </c>
      <c r="C259" s="2" t="s">
        <v>11</v>
      </c>
      <c r="D259" s="2" t="s">
        <v>37</v>
      </c>
      <c r="E259" s="3">
        <v>44199</v>
      </c>
      <c r="F259" s="3">
        <v>43829</v>
      </c>
      <c r="G259" s="3">
        <v>44199</v>
      </c>
      <c r="H259" s="5">
        <v>82584000000</v>
      </c>
      <c r="I259" s="5">
        <v>82059000000</v>
      </c>
      <c r="J259" s="4">
        <f>H259-I259</f>
        <v>525000000</v>
      </c>
      <c r="K259" s="7">
        <f t="shared" si="2"/>
        <v>6.3978357035791317E-3</v>
      </c>
    </row>
    <row r="260" spans="1:11" hidden="1" outlineLevel="2" x14ac:dyDescent="0.25">
      <c r="A260" s="2" t="s">
        <v>300</v>
      </c>
      <c r="B260" s="2" t="s">
        <v>301</v>
      </c>
      <c r="C260" s="2" t="s">
        <v>11</v>
      </c>
      <c r="D260" s="2" t="s">
        <v>181</v>
      </c>
      <c r="E260" s="3">
        <v>44196</v>
      </c>
      <c r="F260" s="3">
        <v>43831</v>
      </c>
      <c r="G260" s="3">
        <v>44196</v>
      </c>
      <c r="H260" s="5">
        <v>111115000000</v>
      </c>
      <c r="I260" s="5">
        <v>74639000000</v>
      </c>
      <c r="J260" s="4">
        <f>H260-I260</f>
        <v>36476000000</v>
      </c>
      <c r="K260" s="7">
        <f t="shared" si="2"/>
        <v>0.4886989375527539</v>
      </c>
    </row>
    <row r="261" spans="1:11" hidden="1" outlineLevel="2" x14ac:dyDescent="0.25">
      <c r="A261" s="2" t="s">
        <v>179</v>
      </c>
      <c r="B261" s="2" t="s">
        <v>180</v>
      </c>
      <c r="C261" s="2" t="s">
        <v>11</v>
      </c>
      <c r="D261" s="2" t="s">
        <v>181</v>
      </c>
      <c r="E261" s="3">
        <v>44196</v>
      </c>
      <c r="F261" s="3">
        <v>43831</v>
      </c>
      <c r="G261" s="3">
        <v>44196</v>
      </c>
      <c r="H261" s="5">
        <v>121867000000</v>
      </c>
      <c r="I261" s="5">
        <v>104213000000</v>
      </c>
      <c r="J261" s="4">
        <f>H261-I261</f>
        <v>17654000000</v>
      </c>
      <c r="K261" s="7">
        <f t="shared" si="2"/>
        <v>0.16940304952357191</v>
      </c>
    </row>
    <row r="262" spans="1:11" hidden="1" outlineLevel="2" x14ac:dyDescent="0.25">
      <c r="A262" s="2" t="s">
        <v>326</v>
      </c>
      <c r="B262" s="2" t="s">
        <v>327</v>
      </c>
      <c r="C262" s="2" t="s">
        <v>11</v>
      </c>
      <c r="D262" s="2" t="s">
        <v>181</v>
      </c>
      <c r="E262" s="3">
        <v>44196</v>
      </c>
      <c r="F262" s="3">
        <v>43831</v>
      </c>
      <c r="G262" s="3">
        <v>44196</v>
      </c>
      <c r="H262" s="5">
        <v>160401000000</v>
      </c>
      <c r="I262" s="5">
        <v>153566000000</v>
      </c>
      <c r="J262" s="4">
        <f>H262-I262</f>
        <v>6835000000</v>
      </c>
      <c r="K262" s="7">
        <f t="shared" si="2"/>
        <v>4.4508550069676883E-2</v>
      </c>
    </row>
    <row r="263" spans="1:11" hidden="1" outlineLevel="2" x14ac:dyDescent="0.25">
      <c r="A263" s="2" t="s">
        <v>1009</v>
      </c>
      <c r="B263" s="2" t="s">
        <v>1010</v>
      </c>
      <c r="C263" s="2" t="s">
        <v>11</v>
      </c>
      <c r="D263" s="2" t="s">
        <v>181</v>
      </c>
      <c r="E263" s="3">
        <v>44196</v>
      </c>
      <c r="F263" s="3">
        <v>43831</v>
      </c>
      <c r="G263" s="3">
        <v>44196</v>
      </c>
      <c r="H263" s="5">
        <v>257141000000</v>
      </c>
      <c r="I263" s="5">
        <v>242155000000</v>
      </c>
      <c r="J263" s="4">
        <f>H263-I263</f>
        <v>14986000000</v>
      </c>
      <c r="K263" s="7">
        <f t="shared" si="2"/>
        <v>6.1885982118890792E-2</v>
      </c>
    </row>
    <row r="264" spans="1:11" hidden="1" outlineLevel="2" x14ac:dyDescent="0.25">
      <c r="A264" s="2" t="s">
        <v>382</v>
      </c>
      <c r="B264" s="2" t="s">
        <v>383</v>
      </c>
      <c r="C264" s="2" t="s">
        <v>11</v>
      </c>
      <c r="D264" s="2" t="s">
        <v>384</v>
      </c>
      <c r="E264" s="3">
        <v>44196</v>
      </c>
      <c r="F264" s="3">
        <v>43831</v>
      </c>
      <c r="G264" s="3">
        <v>44196</v>
      </c>
      <c r="H264" s="5">
        <v>268706000000</v>
      </c>
      <c r="I264" s="5">
        <v>256776000000</v>
      </c>
      <c r="J264" s="4">
        <f>H264-I264</f>
        <v>11930000000</v>
      </c>
      <c r="K264" s="7">
        <f t="shared" si="2"/>
        <v>4.6460728416986008E-2</v>
      </c>
    </row>
    <row r="265" spans="1:11" hidden="1" outlineLevel="2" x14ac:dyDescent="0.25">
      <c r="A265" s="2" t="s">
        <v>164</v>
      </c>
      <c r="B265" s="2" t="s">
        <v>165</v>
      </c>
      <c r="C265" s="2" t="s">
        <v>11</v>
      </c>
      <c r="D265" s="2" t="s">
        <v>166</v>
      </c>
      <c r="E265" s="3">
        <v>43738</v>
      </c>
      <c r="F265" s="3"/>
      <c r="G265" s="3"/>
      <c r="H265" s="5"/>
      <c r="I265" s="5"/>
      <c r="K265" s="7" t="e">
        <f t="shared" si="2"/>
        <v>#DIV/0!</v>
      </c>
    </row>
    <row r="266" spans="1:11" hidden="1" outlineLevel="2" x14ac:dyDescent="0.25">
      <c r="A266" s="2" t="s">
        <v>73</v>
      </c>
      <c r="B266" s="2" t="s">
        <v>74</v>
      </c>
      <c r="C266" s="2" t="s">
        <v>11</v>
      </c>
      <c r="D266" s="2" t="s">
        <v>37</v>
      </c>
      <c r="E266" s="3">
        <v>43921</v>
      </c>
      <c r="F266" s="3"/>
      <c r="G266" s="3"/>
      <c r="H266" s="5"/>
      <c r="I266" s="5"/>
      <c r="K266" s="7" t="e">
        <f t="shared" si="2"/>
        <v>#DIV/0!</v>
      </c>
    </row>
    <row r="267" spans="1:11" hidden="1" outlineLevel="2" x14ac:dyDescent="0.25">
      <c r="A267" s="2" t="s">
        <v>240</v>
      </c>
      <c r="B267" s="2" t="s">
        <v>241</v>
      </c>
      <c r="C267" s="2" t="s">
        <v>11</v>
      </c>
      <c r="D267" s="2" t="s">
        <v>37</v>
      </c>
      <c r="E267" s="3">
        <v>43738</v>
      </c>
      <c r="F267" s="3"/>
      <c r="G267" s="3"/>
      <c r="H267" s="5"/>
      <c r="I267" s="5"/>
      <c r="K267" s="7" t="e">
        <f t="shared" si="2"/>
        <v>#DIV/0!</v>
      </c>
    </row>
    <row r="268" spans="1:11" hidden="1" outlineLevel="2" x14ac:dyDescent="0.25">
      <c r="A268" s="2" t="s">
        <v>284</v>
      </c>
      <c r="B268" s="2" t="s">
        <v>285</v>
      </c>
      <c r="C268" s="2" t="s">
        <v>11</v>
      </c>
      <c r="D268" s="2" t="s">
        <v>166</v>
      </c>
      <c r="E268" s="3">
        <v>43646</v>
      </c>
      <c r="F268" s="3"/>
      <c r="G268" s="3"/>
      <c r="H268" s="5"/>
      <c r="I268" s="5"/>
      <c r="K268" s="7" t="e">
        <f t="shared" si="2"/>
        <v>#DIV/0!</v>
      </c>
    </row>
    <row r="269" spans="1:11" hidden="1" outlineLevel="2" x14ac:dyDescent="0.25">
      <c r="A269" s="2" t="s">
        <v>9</v>
      </c>
      <c r="B269" s="2" t="s">
        <v>10</v>
      </c>
      <c r="C269" s="2" t="s">
        <v>11</v>
      </c>
      <c r="D269" s="2" t="s">
        <v>12</v>
      </c>
      <c r="E269" s="3">
        <v>44012</v>
      </c>
      <c r="F269" s="3"/>
      <c r="G269" s="3"/>
      <c r="H269" s="5"/>
      <c r="I269" s="5"/>
      <c r="K269" s="7" t="e">
        <f t="shared" si="2"/>
        <v>#DIV/0!</v>
      </c>
    </row>
    <row r="270" spans="1:11" hidden="1" outlineLevel="2" x14ac:dyDescent="0.25">
      <c r="A270" s="2" t="s">
        <v>576</v>
      </c>
      <c r="B270" s="2" t="s">
        <v>577</v>
      </c>
      <c r="C270" s="2" t="s">
        <v>11</v>
      </c>
      <c r="D270" s="2" t="s">
        <v>37</v>
      </c>
      <c r="E270" s="3">
        <v>44102</v>
      </c>
      <c r="F270" s="3"/>
      <c r="G270" s="3"/>
      <c r="H270" s="5"/>
      <c r="I270" s="5"/>
      <c r="K270" s="7" t="e">
        <f t="shared" si="2"/>
        <v>#DIV/0!</v>
      </c>
    </row>
    <row r="271" spans="1:11" hidden="1" outlineLevel="2" x14ac:dyDescent="0.25">
      <c r="A271" s="2" t="s">
        <v>721</v>
      </c>
      <c r="B271" s="2" t="s">
        <v>722</v>
      </c>
      <c r="C271" s="2" t="s">
        <v>11</v>
      </c>
      <c r="D271" s="2" t="s">
        <v>166</v>
      </c>
      <c r="E271" s="3">
        <v>43921</v>
      </c>
      <c r="F271" s="3"/>
      <c r="G271" s="3"/>
      <c r="H271" s="5"/>
      <c r="I271" s="5"/>
      <c r="K271" s="7" t="e">
        <f t="shared" si="2"/>
        <v>#DIV/0!</v>
      </c>
    </row>
    <row r="272" spans="1:11" hidden="1" outlineLevel="2" x14ac:dyDescent="0.25">
      <c r="A272" s="2" t="s">
        <v>723</v>
      </c>
      <c r="B272" s="2" t="s">
        <v>724</v>
      </c>
      <c r="C272" s="2" t="s">
        <v>11</v>
      </c>
      <c r="D272" s="2" t="s">
        <v>37</v>
      </c>
      <c r="E272" s="3">
        <v>43581</v>
      </c>
      <c r="F272" s="3"/>
      <c r="G272" s="3"/>
      <c r="H272" s="5"/>
      <c r="I272" s="5"/>
      <c r="K272" s="7" t="e">
        <f t="shared" si="2"/>
        <v>#DIV/0!</v>
      </c>
    </row>
    <row r="273" spans="1:11" hidden="1" outlineLevel="2" x14ac:dyDescent="0.25">
      <c r="A273" s="2" t="s">
        <v>898</v>
      </c>
      <c r="B273" s="2" t="s">
        <v>899</v>
      </c>
      <c r="C273" s="2" t="s">
        <v>11</v>
      </c>
      <c r="D273" s="2" t="s">
        <v>37</v>
      </c>
      <c r="E273" s="3">
        <v>43646</v>
      </c>
      <c r="F273" s="3"/>
      <c r="G273" s="3"/>
      <c r="H273" s="5"/>
      <c r="I273" s="5"/>
      <c r="K273" s="7" t="e">
        <f t="shared" si="2"/>
        <v>#DIV/0!</v>
      </c>
    </row>
    <row r="274" spans="1:11" hidden="1" outlineLevel="2" x14ac:dyDescent="0.25">
      <c r="A274" s="2" t="s">
        <v>954</v>
      </c>
      <c r="B274" s="2" t="s">
        <v>955</v>
      </c>
      <c r="C274" s="2" t="s">
        <v>11</v>
      </c>
      <c r="D274" s="2" t="s">
        <v>37</v>
      </c>
      <c r="E274" s="3">
        <v>43921</v>
      </c>
      <c r="F274" s="3"/>
      <c r="G274" s="3"/>
      <c r="H274" s="5"/>
      <c r="I274" s="5"/>
      <c r="K274" s="7" t="e">
        <f t="shared" si="2"/>
        <v>#DIV/0!</v>
      </c>
    </row>
    <row r="275" spans="1:11" outlineLevel="1" collapsed="1" x14ac:dyDescent="0.25">
      <c r="A275" s="2"/>
      <c r="B275" s="2"/>
      <c r="C275" s="8" t="s">
        <v>1154</v>
      </c>
      <c r="D275" s="2"/>
      <c r="E275" s="3"/>
      <c r="F275" s="3"/>
      <c r="G275" s="3"/>
      <c r="H275" s="5">
        <f>SUBTOTAL(9,H212:H274)</f>
        <v>1699359580000</v>
      </c>
      <c r="I275" s="5">
        <f>SUBTOTAL(9,I212:I274)</f>
        <v>1548519365000</v>
      </c>
      <c r="J275" s="4">
        <f>SUBTOTAL(9,J212:J274)</f>
        <v>150840215000</v>
      </c>
      <c r="K275" s="7">
        <f t="shared" si="2"/>
        <v>9.7409317835686224E-2</v>
      </c>
    </row>
    <row r="276" spans="1:11" hidden="1" outlineLevel="2" x14ac:dyDescent="0.25">
      <c r="A276" s="2" t="s">
        <v>506</v>
      </c>
      <c r="B276" s="2" t="s">
        <v>507</v>
      </c>
      <c r="C276" s="2" t="s">
        <v>40</v>
      </c>
      <c r="D276" s="2" t="s">
        <v>54</v>
      </c>
      <c r="E276" s="3">
        <v>44196</v>
      </c>
      <c r="F276" s="3">
        <v>43831</v>
      </c>
      <c r="G276" s="3">
        <v>44196</v>
      </c>
      <c r="H276" s="5"/>
      <c r="I276" s="5"/>
      <c r="K276" s="7" t="e">
        <f t="shared" si="2"/>
        <v>#DIV/0!</v>
      </c>
    </row>
    <row r="277" spans="1:11" hidden="1" outlineLevel="2" x14ac:dyDescent="0.25">
      <c r="A277" s="2" t="s">
        <v>908</v>
      </c>
      <c r="B277" s="2" t="s">
        <v>909</v>
      </c>
      <c r="C277" s="2" t="s">
        <v>40</v>
      </c>
      <c r="D277" s="2" t="s">
        <v>897</v>
      </c>
      <c r="E277" s="3">
        <v>44196</v>
      </c>
      <c r="F277" s="3">
        <v>43831</v>
      </c>
      <c r="G277" s="3">
        <v>44196</v>
      </c>
      <c r="H277" s="5">
        <v>2161220000</v>
      </c>
      <c r="I277" s="5">
        <v>2015477000</v>
      </c>
      <c r="J277" s="4">
        <f>H277-I277</f>
        <v>145743000</v>
      </c>
      <c r="K277" s="7">
        <f t="shared" si="2"/>
        <v>7.2311914251564274E-2</v>
      </c>
    </row>
    <row r="278" spans="1:11" hidden="1" outlineLevel="2" x14ac:dyDescent="0.25">
      <c r="A278" s="2" t="s">
        <v>1096</v>
      </c>
      <c r="B278" s="2" t="s">
        <v>1097</v>
      </c>
      <c r="C278" s="2" t="s">
        <v>40</v>
      </c>
      <c r="D278" s="2" t="s">
        <v>54</v>
      </c>
      <c r="E278" s="3">
        <v>44196</v>
      </c>
      <c r="F278" s="3">
        <v>43831</v>
      </c>
      <c r="G278" s="3">
        <v>44196</v>
      </c>
      <c r="H278" s="5">
        <v>2351646000</v>
      </c>
      <c r="I278" s="5">
        <v>2494573000</v>
      </c>
      <c r="J278" s="4">
        <f>H278-I278</f>
        <v>-142927000</v>
      </c>
      <c r="K278" s="7">
        <f t="shared" si="2"/>
        <v>-5.7295176368861528E-2</v>
      </c>
    </row>
    <row r="279" spans="1:11" hidden="1" outlineLevel="2" x14ac:dyDescent="0.25">
      <c r="A279" s="2" t="s">
        <v>653</v>
      </c>
      <c r="B279" s="2" t="s">
        <v>654</v>
      </c>
      <c r="C279" s="2" t="s">
        <v>40</v>
      </c>
      <c r="D279" s="2" t="s">
        <v>379</v>
      </c>
      <c r="E279" s="3">
        <v>44196</v>
      </c>
      <c r="F279" s="3">
        <v>43831</v>
      </c>
      <c r="G279" s="3">
        <v>44196</v>
      </c>
      <c r="H279" s="5">
        <v>2632600000</v>
      </c>
      <c r="I279" s="5">
        <v>2866000000</v>
      </c>
      <c r="J279" s="4">
        <f>H279-I279</f>
        <v>-233400000</v>
      </c>
      <c r="K279" s="7">
        <f t="shared" si="2"/>
        <v>-8.1437543614794133E-2</v>
      </c>
    </row>
    <row r="280" spans="1:11" hidden="1" outlineLevel="2" x14ac:dyDescent="0.25">
      <c r="A280" s="2" t="s">
        <v>123</v>
      </c>
      <c r="B280" s="2" t="s">
        <v>124</v>
      </c>
      <c r="C280" s="2" t="s">
        <v>40</v>
      </c>
      <c r="D280" s="2" t="s">
        <v>41</v>
      </c>
      <c r="E280" s="3">
        <v>44196</v>
      </c>
      <c r="F280" s="3">
        <v>43831</v>
      </c>
      <c r="G280" s="3">
        <v>44196</v>
      </c>
      <c r="H280" s="5">
        <v>2719900000</v>
      </c>
      <c r="I280" s="5">
        <v>2854000000</v>
      </c>
      <c r="J280" s="4">
        <f>H280-I280</f>
        <v>-134100000</v>
      </c>
      <c r="K280" s="7">
        <f t="shared" ref="K280:K343" si="3">J280/I280</f>
        <v>-4.6986685353889279E-2</v>
      </c>
    </row>
    <row r="281" spans="1:11" hidden="1" outlineLevel="2" x14ac:dyDescent="0.25">
      <c r="A281" s="2" t="s">
        <v>1030</v>
      </c>
      <c r="B281" s="2" t="s">
        <v>1031</v>
      </c>
      <c r="C281" s="2" t="s">
        <v>40</v>
      </c>
      <c r="D281" s="2" t="s">
        <v>455</v>
      </c>
      <c r="E281" s="3">
        <v>44196</v>
      </c>
      <c r="F281" s="3">
        <v>43831</v>
      </c>
      <c r="G281" s="3">
        <v>44196</v>
      </c>
      <c r="H281" s="5">
        <v>2784600000</v>
      </c>
      <c r="I281" s="5">
        <v>2607100000</v>
      </c>
      <c r="J281" s="4">
        <f>H281-I281</f>
        <v>177500000</v>
      </c>
      <c r="K281" s="7">
        <f t="shared" si="3"/>
        <v>6.80833109585363E-2</v>
      </c>
    </row>
    <row r="282" spans="1:11" hidden="1" outlineLevel="2" x14ac:dyDescent="0.25">
      <c r="A282" s="2" t="s">
        <v>185</v>
      </c>
      <c r="B282" s="2" t="s">
        <v>186</v>
      </c>
      <c r="C282" s="2" t="s">
        <v>40</v>
      </c>
      <c r="D282" s="2" t="s">
        <v>41</v>
      </c>
      <c r="E282" s="3">
        <v>44196</v>
      </c>
      <c r="F282" s="3">
        <v>43831</v>
      </c>
      <c r="G282" s="3">
        <v>44196</v>
      </c>
      <c r="H282" s="5">
        <v>2895300000</v>
      </c>
      <c r="I282" s="5">
        <v>2992700000</v>
      </c>
      <c r="J282" s="4">
        <f>H282-I282</f>
        <v>-97400000</v>
      </c>
      <c r="K282" s="7">
        <f t="shared" si="3"/>
        <v>-3.2545861596551609E-2</v>
      </c>
    </row>
    <row r="283" spans="1:11" hidden="1" outlineLevel="2" x14ac:dyDescent="0.25">
      <c r="A283" s="2" t="s">
        <v>823</v>
      </c>
      <c r="B283" s="2" t="s">
        <v>824</v>
      </c>
      <c r="C283" s="2" t="s">
        <v>40</v>
      </c>
      <c r="D283" s="2" t="s">
        <v>54</v>
      </c>
      <c r="E283" s="3">
        <v>44196</v>
      </c>
      <c r="F283" s="3">
        <v>43831</v>
      </c>
      <c r="G283" s="3">
        <v>44196</v>
      </c>
      <c r="H283" s="5">
        <v>3017800000</v>
      </c>
      <c r="I283" s="5">
        <v>2957200000</v>
      </c>
      <c r="J283" s="4">
        <f>H283-I283</f>
        <v>60600000</v>
      </c>
      <c r="K283" s="7">
        <f t="shared" si="3"/>
        <v>2.0492357635601244E-2</v>
      </c>
    </row>
    <row r="284" spans="1:11" hidden="1" outlineLevel="2" x14ac:dyDescent="0.25">
      <c r="A284" s="2" t="s">
        <v>1135</v>
      </c>
      <c r="B284" s="2" t="s">
        <v>1136</v>
      </c>
      <c r="C284" s="2" t="s">
        <v>40</v>
      </c>
      <c r="D284" s="2" t="s">
        <v>254</v>
      </c>
      <c r="E284" s="3">
        <v>44199</v>
      </c>
      <c r="F284" s="3">
        <v>43829</v>
      </c>
      <c r="G284" s="3">
        <v>44199</v>
      </c>
      <c r="H284" s="5">
        <v>3086200000</v>
      </c>
      <c r="I284" s="5">
        <v>3163600000</v>
      </c>
      <c r="J284" s="4">
        <f>H284-I284</f>
        <v>-77400000</v>
      </c>
      <c r="K284" s="7">
        <f t="shared" si="3"/>
        <v>-2.4465798457453534E-2</v>
      </c>
    </row>
    <row r="285" spans="1:11" hidden="1" outlineLevel="2" x14ac:dyDescent="0.25">
      <c r="A285" s="2" t="s">
        <v>107</v>
      </c>
      <c r="B285" s="2" t="s">
        <v>108</v>
      </c>
      <c r="C285" s="2" t="s">
        <v>40</v>
      </c>
      <c r="D285" s="2" t="s">
        <v>109</v>
      </c>
      <c r="E285" s="3">
        <v>44196</v>
      </c>
      <c r="F285" s="3">
        <v>43831</v>
      </c>
      <c r="G285" s="3">
        <v>44196</v>
      </c>
      <c r="H285" s="5">
        <v>3566000000</v>
      </c>
      <c r="I285" s="5">
        <v>8781000000</v>
      </c>
      <c r="J285" s="4">
        <f>H285-I285</f>
        <v>-5215000000</v>
      </c>
      <c r="K285" s="7">
        <f t="shared" si="3"/>
        <v>-0.59389591162737732</v>
      </c>
    </row>
    <row r="286" spans="1:11" hidden="1" outlineLevel="2" x14ac:dyDescent="0.25">
      <c r="A286" s="2" t="s">
        <v>938</v>
      </c>
      <c r="B286" s="2" t="s">
        <v>939</v>
      </c>
      <c r="C286" s="2" t="s">
        <v>40</v>
      </c>
      <c r="D286" s="2" t="s">
        <v>54</v>
      </c>
      <c r="E286" s="3">
        <v>44198</v>
      </c>
      <c r="F286" s="3">
        <v>43828</v>
      </c>
      <c r="G286" s="3">
        <v>44198</v>
      </c>
      <c r="H286" s="5">
        <v>3942200000</v>
      </c>
      <c r="I286" s="5">
        <v>4067700000</v>
      </c>
      <c r="J286" s="4">
        <f>H286-I286</f>
        <v>-125500000</v>
      </c>
      <c r="K286" s="7">
        <f t="shared" si="3"/>
        <v>-3.0852816087715416E-2</v>
      </c>
    </row>
    <row r="287" spans="1:11" hidden="1" outlineLevel="2" x14ac:dyDescent="0.25">
      <c r="A287" s="2" t="s">
        <v>49</v>
      </c>
      <c r="B287" s="2" t="s">
        <v>50</v>
      </c>
      <c r="C287" s="2" t="s">
        <v>40</v>
      </c>
      <c r="D287" s="2" t="s">
        <v>51</v>
      </c>
      <c r="E287" s="3">
        <v>44196</v>
      </c>
      <c r="F287" s="3">
        <v>43831</v>
      </c>
      <c r="G287" s="3">
        <v>44196</v>
      </c>
      <c r="H287" s="5">
        <v>4015129000</v>
      </c>
      <c r="I287" s="5">
        <v>4109111000</v>
      </c>
      <c r="J287" s="4">
        <f>H287-I287</f>
        <v>-93982000</v>
      </c>
      <c r="K287" s="7">
        <f t="shared" si="3"/>
        <v>-2.2871613835693413E-2</v>
      </c>
    </row>
    <row r="288" spans="1:11" hidden="1" outlineLevel="2" x14ac:dyDescent="0.25">
      <c r="A288" s="2" t="s">
        <v>453</v>
      </c>
      <c r="B288" s="2" t="s">
        <v>454</v>
      </c>
      <c r="C288" s="2" t="s">
        <v>40</v>
      </c>
      <c r="D288" s="2" t="s">
        <v>455</v>
      </c>
      <c r="E288" s="3">
        <v>44196</v>
      </c>
      <c r="F288" s="3">
        <v>43831</v>
      </c>
      <c r="G288" s="3">
        <v>44196</v>
      </c>
      <c r="H288" s="5">
        <v>4127500000</v>
      </c>
      <c r="I288" s="5">
        <v>3507600000</v>
      </c>
      <c r="J288" s="4">
        <f>H288-I288</f>
        <v>619900000</v>
      </c>
      <c r="K288" s="7">
        <f t="shared" si="3"/>
        <v>0.17673052799635078</v>
      </c>
    </row>
    <row r="289" spans="1:11" hidden="1" outlineLevel="2" x14ac:dyDescent="0.25">
      <c r="A289" s="2" t="s">
        <v>598</v>
      </c>
      <c r="B289" s="2" t="s">
        <v>599</v>
      </c>
      <c r="C289" s="2" t="s">
        <v>40</v>
      </c>
      <c r="D289" s="2" t="s">
        <v>455</v>
      </c>
      <c r="E289" s="3">
        <v>44165</v>
      </c>
      <c r="F289" s="3">
        <v>43800</v>
      </c>
      <c r="G289" s="3">
        <v>44165</v>
      </c>
      <c r="H289" s="5">
        <v>4287800000</v>
      </c>
      <c r="I289" s="5">
        <v>4414600000</v>
      </c>
      <c r="J289" s="4">
        <f>H289-I289</f>
        <v>-126800000</v>
      </c>
      <c r="K289" s="7">
        <f t="shared" si="3"/>
        <v>-2.8722874099578671E-2</v>
      </c>
    </row>
    <row r="290" spans="1:11" hidden="1" outlineLevel="2" x14ac:dyDescent="0.25">
      <c r="A290" s="2" t="s">
        <v>167</v>
      </c>
      <c r="B290" s="2" t="s">
        <v>168</v>
      </c>
      <c r="C290" s="2" t="s">
        <v>40</v>
      </c>
      <c r="D290" s="2" t="s">
        <v>169</v>
      </c>
      <c r="E290" s="3">
        <v>44196</v>
      </c>
      <c r="F290" s="3">
        <v>43831</v>
      </c>
      <c r="G290" s="3">
        <v>44196</v>
      </c>
      <c r="H290" s="5">
        <v>4540029000</v>
      </c>
      <c r="I290" s="5">
        <v>5158557000</v>
      </c>
      <c r="J290" s="4">
        <f>H290-I290</f>
        <v>-618528000</v>
      </c>
      <c r="K290" s="7">
        <f t="shared" si="3"/>
        <v>-0.11990329853871926</v>
      </c>
    </row>
    <row r="291" spans="1:11" hidden="1" outlineLevel="2" x14ac:dyDescent="0.25">
      <c r="A291" s="2" t="s">
        <v>515</v>
      </c>
      <c r="B291" s="2" t="s">
        <v>516</v>
      </c>
      <c r="C291" s="2" t="s">
        <v>40</v>
      </c>
      <c r="D291" s="2" t="s">
        <v>54</v>
      </c>
      <c r="E291" s="3">
        <v>44196</v>
      </c>
      <c r="F291" s="3">
        <v>43831</v>
      </c>
      <c r="G291" s="3">
        <v>44196</v>
      </c>
      <c r="H291" s="5">
        <v>4634400000</v>
      </c>
      <c r="I291" s="5">
        <v>4563900000</v>
      </c>
      <c r="J291" s="4">
        <f>H291-I291</f>
        <v>70500000</v>
      </c>
      <c r="K291" s="7">
        <f t="shared" si="3"/>
        <v>1.5447314796555577E-2</v>
      </c>
    </row>
    <row r="292" spans="1:11" hidden="1" outlineLevel="2" x14ac:dyDescent="0.25">
      <c r="A292" s="2" t="s">
        <v>1084</v>
      </c>
      <c r="B292" s="2" t="s">
        <v>1085</v>
      </c>
      <c r="C292" s="2" t="s">
        <v>40</v>
      </c>
      <c r="D292" s="2" t="s">
        <v>54</v>
      </c>
      <c r="E292" s="3">
        <v>44196</v>
      </c>
      <c r="F292" s="3">
        <v>43831</v>
      </c>
      <c r="G292" s="3">
        <v>44196</v>
      </c>
      <c r="H292" s="5">
        <v>4876000000</v>
      </c>
      <c r="I292" s="5">
        <v>5249000000</v>
      </c>
      <c r="J292" s="4">
        <f>H292-I292</f>
        <v>-373000000</v>
      </c>
      <c r="K292" s="7">
        <f t="shared" si="3"/>
        <v>-7.1061154505620117E-2</v>
      </c>
    </row>
    <row r="293" spans="1:11" hidden="1" outlineLevel="2" x14ac:dyDescent="0.25">
      <c r="A293" s="2" t="s">
        <v>605</v>
      </c>
      <c r="B293" s="2" t="s">
        <v>606</v>
      </c>
      <c r="C293" s="2" t="s">
        <v>40</v>
      </c>
      <c r="D293" s="2" t="s">
        <v>54</v>
      </c>
      <c r="E293" s="3">
        <v>44196</v>
      </c>
      <c r="F293" s="3">
        <v>43831</v>
      </c>
      <c r="G293" s="3">
        <v>44196</v>
      </c>
      <c r="H293" s="5">
        <v>4910200000</v>
      </c>
      <c r="I293" s="5">
        <v>2451900000</v>
      </c>
      <c r="J293" s="4">
        <f>H293-I293</f>
        <v>2458300000</v>
      </c>
      <c r="K293" s="7">
        <f t="shared" si="3"/>
        <v>1.0026102206452139</v>
      </c>
    </row>
    <row r="294" spans="1:11" hidden="1" outlineLevel="2" x14ac:dyDescent="0.25">
      <c r="A294" s="2" t="s">
        <v>900</v>
      </c>
      <c r="B294" s="2" t="s">
        <v>901</v>
      </c>
      <c r="C294" s="2" t="s">
        <v>40</v>
      </c>
      <c r="D294" s="2" t="s">
        <v>902</v>
      </c>
      <c r="E294" s="3">
        <v>44196</v>
      </c>
      <c r="F294" s="3">
        <v>43831</v>
      </c>
      <c r="G294" s="3">
        <v>44196</v>
      </c>
      <c r="H294" s="5">
        <v>5109000000</v>
      </c>
      <c r="I294" s="5">
        <v>6074432000</v>
      </c>
      <c r="J294" s="4">
        <f>H294-I294</f>
        <v>-965432000</v>
      </c>
      <c r="K294" s="7">
        <f t="shared" si="3"/>
        <v>-0.15893370771127244</v>
      </c>
    </row>
    <row r="295" spans="1:11" hidden="1" outlineLevel="2" x14ac:dyDescent="0.25">
      <c r="A295" s="2" t="s">
        <v>42</v>
      </c>
      <c r="B295" s="2" t="s">
        <v>43</v>
      </c>
      <c r="C295" s="2" t="s">
        <v>40</v>
      </c>
      <c r="D295" s="2" t="s">
        <v>44</v>
      </c>
      <c r="E295" s="3">
        <v>44196</v>
      </c>
      <c r="F295" s="3">
        <v>43831</v>
      </c>
      <c r="G295" s="3">
        <v>44196</v>
      </c>
      <c r="H295" s="5">
        <v>5259000000</v>
      </c>
      <c r="I295" s="5">
        <v>7098000000</v>
      </c>
      <c r="J295" s="4">
        <f>H295-I295</f>
        <v>-1839000000</v>
      </c>
      <c r="K295" s="7">
        <f t="shared" si="3"/>
        <v>-0.25908706677937449</v>
      </c>
    </row>
    <row r="296" spans="1:11" hidden="1" outlineLevel="2" x14ac:dyDescent="0.25">
      <c r="A296" s="2" t="s">
        <v>910</v>
      </c>
      <c r="B296" s="2" t="s">
        <v>911</v>
      </c>
      <c r="C296" s="2" t="s">
        <v>40</v>
      </c>
      <c r="D296" s="2" t="s">
        <v>68</v>
      </c>
      <c r="E296" s="3">
        <v>44196</v>
      </c>
      <c r="F296" s="3">
        <v>43831</v>
      </c>
      <c r="G296" s="3">
        <v>44196</v>
      </c>
      <c r="H296" s="5">
        <v>5527100000</v>
      </c>
      <c r="I296" s="5">
        <v>5366800000</v>
      </c>
      <c r="J296" s="4">
        <f>H296-I296</f>
        <v>160300000</v>
      </c>
      <c r="K296" s="7">
        <f t="shared" si="3"/>
        <v>2.9868823134828949E-2</v>
      </c>
    </row>
    <row r="297" spans="1:11" hidden="1" outlineLevel="2" x14ac:dyDescent="0.25">
      <c r="A297" s="2" t="s">
        <v>486</v>
      </c>
      <c r="B297" s="2" t="s">
        <v>487</v>
      </c>
      <c r="C297" s="2" t="s">
        <v>40</v>
      </c>
      <c r="D297" s="2" t="s">
        <v>41</v>
      </c>
      <c r="E297" s="3">
        <v>44196</v>
      </c>
      <c r="F297" s="3">
        <v>43831</v>
      </c>
      <c r="G297" s="3">
        <v>44196</v>
      </c>
      <c r="H297" s="5">
        <v>5647300000</v>
      </c>
      <c r="I297" s="5">
        <v>5333700000</v>
      </c>
      <c r="J297" s="4">
        <f>H297-I297</f>
        <v>313600000</v>
      </c>
      <c r="K297" s="7">
        <f t="shared" si="3"/>
        <v>5.8795957777902766E-2</v>
      </c>
    </row>
    <row r="298" spans="1:11" hidden="1" outlineLevel="2" x14ac:dyDescent="0.25">
      <c r="A298" s="2" t="s">
        <v>517</v>
      </c>
      <c r="B298" s="2" t="s">
        <v>518</v>
      </c>
      <c r="C298" s="2" t="s">
        <v>40</v>
      </c>
      <c r="D298" s="2" t="s">
        <v>41</v>
      </c>
      <c r="E298" s="3">
        <v>44196</v>
      </c>
      <c r="F298" s="3">
        <v>43831</v>
      </c>
      <c r="G298" s="3">
        <v>44196</v>
      </c>
      <c r="H298" s="5">
        <v>6090300000</v>
      </c>
      <c r="I298" s="5">
        <v>5764600000</v>
      </c>
      <c r="J298" s="4">
        <f>H298-I298</f>
        <v>325700000</v>
      </c>
      <c r="K298" s="7">
        <f t="shared" si="3"/>
        <v>5.6500017347257396E-2</v>
      </c>
    </row>
    <row r="299" spans="1:11" hidden="1" outlineLevel="2" x14ac:dyDescent="0.25">
      <c r="A299" s="2" t="s">
        <v>782</v>
      </c>
      <c r="B299" s="2" t="s">
        <v>783</v>
      </c>
      <c r="C299" s="2" t="s">
        <v>40</v>
      </c>
      <c r="D299" s="2" t="s">
        <v>455</v>
      </c>
      <c r="E299" s="3">
        <v>44196</v>
      </c>
      <c r="F299" s="3">
        <v>43831</v>
      </c>
      <c r="G299" s="3">
        <v>44196</v>
      </c>
      <c r="H299" s="5">
        <v>6290000000</v>
      </c>
      <c r="I299" s="5">
        <v>6498000000</v>
      </c>
      <c r="J299" s="4">
        <f>H299-I299</f>
        <v>-208000000</v>
      </c>
      <c r="K299" s="7">
        <f t="shared" si="3"/>
        <v>-3.200984918436442E-2</v>
      </c>
    </row>
    <row r="300" spans="1:11" hidden="1" outlineLevel="2" x14ac:dyDescent="0.25">
      <c r="A300" s="2" t="s">
        <v>419</v>
      </c>
      <c r="B300" s="2" t="s">
        <v>420</v>
      </c>
      <c r="C300" s="2" t="s">
        <v>40</v>
      </c>
      <c r="D300" s="2" t="s">
        <v>54</v>
      </c>
      <c r="E300" s="3">
        <v>44196</v>
      </c>
      <c r="F300" s="3">
        <v>43831</v>
      </c>
      <c r="G300" s="3">
        <v>44196</v>
      </c>
      <c r="H300" s="5">
        <v>6683760000</v>
      </c>
      <c r="I300" s="5">
        <v>7136397000</v>
      </c>
      <c r="J300" s="4">
        <f>H300-I300</f>
        <v>-452637000</v>
      </c>
      <c r="K300" s="7">
        <f t="shared" si="3"/>
        <v>-6.3426544235137147E-2</v>
      </c>
    </row>
    <row r="301" spans="1:11" hidden="1" outlineLevel="2" x14ac:dyDescent="0.25">
      <c r="A301" s="2" t="s">
        <v>713</v>
      </c>
      <c r="B301" s="2" t="s">
        <v>714</v>
      </c>
      <c r="C301" s="2" t="s">
        <v>40</v>
      </c>
      <c r="D301" s="2" t="s">
        <v>41</v>
      </c>
      <c r="E301" s="3">
        <v>44196</v>
      </c>
      <c r="F301" s="3">
        <v>43831</v>
      </c>
      <c r="G301" s="3">
        <v>44196</v>
      </c>
      <c r="H301" s="5">
        <v>7188000000</v>
      </c>
      <c r="I301" s="5">
        <v>6707000000</v>
      </c>
      <c r="J301" s="4">
        <f>H301-I301</f>
        <v>481000000</v>
      </c>
      <c r="K301" s="7">
        <f t="shared" si="3"/>
        <v>7.1716117489190392E-2</v>
      </c>
    </row>
    <row r="302" spans="1:11" hidden="1" outlineLevel="2" x14ac:dyDescent="0.25">
      <c r="A302" s="2" t="s">
        <v>920</v>
      </c>
      <c r="B302" s="2" t="s">
        <v>921</v>
      </c>
      <c r="C302" s="2" t="s">
        <v>40</v>
      </c>
      <c r="D302" s="2" t="s">
        <v>293</v>
      </c>
      <c r="E302" s="3">
        <v>44196</v>
      </c>
      <c r="F302" s="3">
        <v>43831</v>
      </c>
      <c r="G302" s="3">
        <v>44196</v>
      </c>
      <c r="H302" s="5">
        <v>7556100000</v>
      </c>
      <c r="I302" s="5">
        <v>8200000000</v>
      </c>
      <c r="J302" s="4">
        <f>H302-I302</f>
        <v>-643900000</v>
      </c>
      <c r="K302" s="7">
        <f t="shared" si="3"/>
        <v>-7.8524390243902439E-2</v>
      </c>
    </row>
    <row r="303" spans="1:11" hidden="1" outlineLevel="2" x14ac:dyDescent="0.25">
      <c r="A303" s="2" t="s">
        <v>1013</v>
      </c>
      <c r="B303" s="2" t="s">
        <v>1014</v>
      </c>
      <c r="C303" s="2" t="s">
        <v>40</v>
      </c>
      <c r="D303" s="2" t="s">
        <v>1015</v>
      </c>
      <c r="E303" s="3">
        <v>44196</v>
      </c>
      <c r="F303" s="3">
        <v>43831</v>
      </c>
      <c r="G303" s="3">
        <v>44196</v>
      </c>
      <c r="H303" s="5">
        <v>8530000000</v>
      </c>
      <c r="I303" s="5">
        <v>9351000000</v>
      </c>
      <c r="J303" s="4">
        <f>H303-I303</f>
        <v>-821000000</v>
      </c>
      <c r="K303" s="7">
        <f t="shared" si="3"/>
        <v>-8.7798096460271632E-2</v>
      </c>
    </row>
    <row r="304" spans="1:11" hidden="1" outlineLevel="2" x14ac:dyDescent="0.25">
      <c r="A304" s="2" t="s">
        <v>942</v>
      </c>
      <c r="B304" s="2" t="s">
        <v>943</v>
      </c>
      <c r="C304" s="2" t="s">
        <v>40</v>
      </c>
      <c r="D304" s="2" t="s">
        <v>109</v>
      </c>
      <c r="E304" s="3">
        <v>44196</v>
      </c>
      <c r="F304" s="3">
        <v>43831</v>
      </c>
      <c r="G304" s="3">
        <v>44196</v>
      </c>
      <c r="H304" s="5">
        <v>9048000000</v>
      </c>
      <c r="I304" s="5">
        <v>22428000000</v>
      </c>
      <c r="J304" s="4">
        <f>H304-I304</f>
        <v>-13380000000</v>
      </c>
      <c r="K304" s="7">
        <f t="shared" si="3"/>
        <v>-0.59657570893525946</v>
      </c>
    </row>
    <row r="305" spans="1:11" hidden="1" outlineLevel="2" x14ac:dyDescent="0.25">
      <c r="A305" s="2" t="s">
        <v>594</v>
      </c>
      <c r="B305" s="2" t="s">
        <v>595</v>
      </c>
      <c r="C305" s="2" t="s">
        <v>40</v>
      </c>
      <c r="D305" s="2" t="s">
        <v>254</v>
      </c>
      <c r="E305" s="3">
        <v>44196</v>
      </c>
      <c r="F305" s="3">
        <v>43831</v>
      </c>
      <c r="G305" s="3">
        <v>44196</v>
      </c>
      <c r="H305" s="5">
        <v>9361000000</v>
      </c>
      <c r="I305" s="5">
        <v>8899000000</v>
      </c>
      <c r="J305" s="4">
        <f>H305-I305</f>
        <v>462000000</v>
      </c>
      <c r="K305" s="7">
        <f t="shared" si="3"/>
        <v>5.19159456118665E-2</v>
      </c>
    </row>
    <row r="306" spans="1:11" hidden="1" outlineLevel="2" x14ac:dyDescent="0.25">
      <c r="A306" s="2" t="s">
        <v>639</v>
      </c>
      <c r="B306" s="2" t="s">
        <v>640</v>
      </c>
      <c r="C306" s="2" t="s">
        <v>40</v>
      </c>
      <c r="D306" s="2" t="s">
        <v>51</v>
      </c>
      <c r="E306" s="3">
        <v>44196</v>
      </c>
      <c r="F306" s="3">
        <v>43831</v>
      </c>
      <c r="G306" s="3">
        <v>44196</v>
      </c>
      <c r="H306" s="5">
        <v>9636573000</v>
      </c>
      <c r="I306" s="5">
        <v>9165258000</v>
      </c>
      <c r="J306" s="4">
        <f>H306-I306</f>
        <v>471315000</v>
      </c>
      <c r="K306" s="7">
        <f t="shared" si="3"/>
        <v>5.1424084297463313E-2</v>
      </c>
    </row>
    <row r="307" spans="1:11" hidden="1" outlineLevel="2" x14ac:dyDescent="0.25">
      <c r="A307" s="2" t="s">
        <v>788</v>
      </c>
      <c r="B307" s="2" t="s">
        <v>789</v>
      </c>
      <c r="C307" s="2" t="s">
        <v>40</v>
      </c>
      <c r="D307" s="2" t="s">
        <v>379</v>
      </c>
      <c r="E307" s="3">
        <v>44196</v>
      </c>
      <c r="F307" s="3">
        <v>43831</v>
      </c>
      <c r="G307" s="3">
        <v>44196</v>
      </c>
      <c r="H307" s="5">
        <v>9789000000</v>
      </c>
      <c r="I307" s="5">
        <v>11296000000</v>
      </c>
      <c r="J307" s="4">
        <f>H307-I307</f>
        <v>-1507000000</v>
      </c>
      <c r="K307" s="7">
        <f t="shared" si="3"/>
        <v>-0.1334100566572238</v>
      </c>
    </row>
    <row r="308" spans="1:11" hidden="1" outlineLevel="2" x14ac:dyDescent="0.25">
      <c r="A308" s="2" t="s">
        <v>476</v>
      </c>
      <c r="B308" s="2" t="s">
        <v>477</v>
      </c>
      <c r="C308" s="2" t="s">
        <v>40</v>
      </c>
      <c r="D308" s="2" t="s">
        <v>274</v>
      </c>
      <c r="E308" s="3">
        <v>44196</v>
      </c>
      <c r="F308" s="3">
        <v>43831</v>
      </c>
      <c r="G308" s="3">
        <v>44196</v>
      </c>
      <c r="H308" s="5">
        <v>10116481000</v>
      </c>
      <c r="I308" s="5">
        <v>8175426000</v>
      </c>
      <c r="J308" s="4">
        <f>H308-I308</f>
        <v>1941055000</v>
      </c>
      <c r="K308" s="7">
        <f t="shared" si="3"/>
        <v>0.23742554822219661</v>
      </c>
    </row>
    <row r="309" spans="1:11" hidden="1" outlineLevel="2" x14ac:dyDescent="0.25">
      <c r="A309" s="2" t="s">
        <v>377</v>
      </c>
      <c r="B309" s="2" t="s">
        <v>378</v>
      </c>
      <c r="C309" s="2" t="s">
        <v>40</v>
      </c>
      <c r="D309" s="2" t="s">
        <v>379</v>
      </c>
      <c r="E309" s="3">
        <v>44196</v>
      </c>
      <c r="F309" s="3">
        <v>43831</v>
      </c>
      <c r="G309" s="3">
        <v>44196</v>
      </c>
      <c r="H309" s="5">
        <v>10583000000</v>
      </c>
      <c r="I309" s="5">
        <v>11937000000</v>
      </c>
      <c r="J309" s="4">
        <f>H309-I309</f>
        <v>-1354000000</v>
      </c>
      <c r="K309" s="7">
        <f t="shared" si="3"/>
        <v>-0.11342883471559018</v>
      </c>
    </row>
    <row r="310" spans="1:11" hidden="1" outlineLevel="2" x14ac:dyDescent="0.25">
      <c r="A310" s="2" t="s">
        <v>875</v>
      </c>
      <c r="B310" s="2" t="s">
        <v>876</v>
      </c>
      <c r="C310" s="2" t="s">
        <v>40</v>
      </c>
      <c r="D310" s="2" t="s">
        <v>638</v>
      </c>
      <c r="E310" s="3">
        <v>44196</v>
      </c>
      <c r="F310" s="3">
        <v>43831</v>
      </c>
      <c r="G310" s="3">
        <v>44196</v>
      </c>
      <c r="H310" s="5">
        <v>11202672000</v>
      </c>
      <c r="I310" s="5">
        <v>12112153000</v>
      </c>
      <c r="J310" s="4">
        <f>H310-I310</f>
        <v>-909481000</v>
      </c>
      <c r="K310" s="7">
        <f t="shared" si="3"/>
        <v>-7.5088301807283972E-2</v>
      </c>
    </row>
    <row r="311" spans="1:11" hidden="1" outlineLevel="2" x14ac:dyDescent="0.25">
      <c r="A311" s="2" t="s">
        <v>977</v>
      </c>
      <c r="B311" s="2" t="s">
        <v>978</v>
      </c>
      <c r="C311" s="2" t="s">
        <v>40</v>
      </c>
      <c r="D311" s="2" t="s">
        <v>254</v>
      </c>
      <c r="E311" s="3">
        <v>44198</v>
      </c>
      <c r="F311" s="3">
        <v>43835</v>
      </c>
      <c r="G311" s="3">
        <v>44198</v>
      </c>
      <c r="H311" s="5">
        <v>11651000000</v>
      </c>
      <c r="I311" s="5">
        <v>13630000000</v>
      </c>
      <c r="J311" s="4">
        <f>H311-I311</f>
        <v>-1979000000</v>
      </c>
      <c r="K311" s="7">
        <f t="shared" si="3"/>
        <v>-0.14519442406456345</v>
      </c>
    </row>
    <row r="312" spans="1:11" hidden="1" outlineLevel="2" x14ac:dyDescent="0.25">
      <c r="A312" s="2" t="s">
        <v>548</v>
      </c>
      <c r="B312" s="2" t="s">
        <v>549</v>
      </c>
      <c r="C312" s="2" t="s">
        <v>40</v>
      </c>
      <c r="D312" s="2" t="s">
        <v>54</v>
      </c>
      <c r="E312" s="3">
        <v>44196</v>
      </c>
      <c r="F312" s="3">
        <v>43831</v>
      </c>
      <c r="G312" s="3">
        <v>44196</v>
      </c>
      <c r="H312" s="5">
        <v>11797000000</v>
      </c>
      <c r="I312" s="5">
        <v>11486000000</v>
      </c>
      <c r="J312" s="4">
        <f>H312-I312</f>
        <v>311000000</v>
      </c>
      <c r="K312" s="7">
        <f t="shared" si="3"/>
        <v>2.707644088455511E-2</v>
      </c>
    </row>
    <row r="313" spans="1:11" hidden="1" outlineLevel="2" x14ac:dyDescent="0.25">
      <c r="A313" s="2" t="s">
        <v>895</v>
      </c>
      <c r="B313" s="2" t="s">
        <v>896</v>
      </c>
      <c r="C313" s="2" t="s">
        <v>40</v>
      </c>
      <c r="D313" s="2" t="s">
        <v>897</v>
      </c>
      <c r="E313" s="3">
        <v>44196</v>
      </c>
      <c r="F313" s="3">
        <v>43831</v>
      </c>
      <c r="G313" s="3">
        <v>44196</v>
      </c>
      <c r="H313" s="5">
        <v>12031700000</v>
      </c>
      <c r="I313" s="5">
        <v>12193000000</v>
      </c>
      <c r="J313" s="4">
        <f>H313-I313</f>
        <v>-161300000</v>
      </c>
      <c r="K313" s="7">
        <f t="shared" si="3"/>
        <v>-1.3228901828918232E-2</v>
      </c>
    </row>
    <row r="314" spans="1:11" hidden="1" outlineLevel="2" x14ac:dyDescent="0.25">
      <c r="A314" s="2" t="s">
        <v>62</v>
      </c>
      <c r="B314" s="2" t="s">
        <v>63</v>
      </c>
      <c r="C314" s="2" t="s">
        <v>40</v>
      </c>
      <c r="D314" s="2" t="s">
        <v>41</v>
      </c>
      <c r="E314" s="3">
        <v>44196</v>
      </c>
      <c r="F314" s="3">
        <v>43831</v>
      </c>
      <c r="G314" s="3">
        <v>44196</v>
      </c>
      <c r="H314" s="5">
        <v>12454700000</v>
      </c>
      <c r="I314" s="5">
        <v>13075900000</v>
      </c>
      <c r="J314" s="4">
        <f>H314-I314</f>
        <v>-621200000</v>
      </c>
      <c r="K314" s="7">
        <f t="shared" si="3"/>
        <v>-4.7507246155140376E-2</v>
      </c>
    </row>
    <row r="315" spans="1:11" hidden="1" outlineLevel="2" x14ac:dyDescent="0.25">
      <c r="A315" s="2" t="s">
        <v>600</v>
      </c>
      <c r="B315" s="2" t="s">
        <v>601</v>
      </c>
      <c r="C315" s="2" t="s">
        <v>40</v>
      </c>
      <c r="D315" s="2" t="s">
        <v>54</v>
      </c>
      <c r="E315" s="3">
        <v>44196</v>
      </c>
      <c r="F315" s="3">
        <v>43831</v>
      </c>
      <c r="G315" s="3">
        <v>44196</v>
      </c>
      <c r="H315" s="5">
        <v>12574000000</v>
      </c>
      <c r="I315" s="5">
        <v>14109000000</v>
      </c>
      <c r="J315" s="4">
        <f>H315-I315</f>
        <v>-1535000000</v>
      </c>
      <c r="K315" s="7">
        <f t="shared" si="3"/>
        <v>-0.10879580409667589</v>
      </c>
    </row>
    <row r="316" spans="1:11" hidden="1" outlineLevel="2" x14ac:dyDescent="0.25">
      <c r="A316" s="2" t="s">
        <v>52</v>
      </c>
      <c r="B316" s="2" t="s">
        <v>53</v>
      </c>
      <c r="C316" s="2" t="s">
        <v>40</v>
      </c>
      <c r="D316" s="2" t="s">
        <v>54</v>
      </c>
      <c r="E316" s="3">
        <v>44196</v>
      </c>
      <c r="F316" s="3">
        <v>43831</v>
      </c>
      <c r="G316" s="3">
        <v>44196</v>
      </c>
      <c r="H316" s="5">
        <v>12756000000</v>
      </c>
      <c r="I316" s="5">
        <v>13118000000</v>
      </c>
      <c r="J316" s="4">
        <f>H316-I316</f>
        <v>-362000000</v>
      </c>
      <c r="K316" s="7">
        <f t="shared" si="3"/>
        <v>-2.7595670071657266E-2</v>
      </c>
    </row>
    <row r="317" spans="1:11" hidden="1" outlineLevel="2" x14ac:dyDescent="0.25">
      <c r="A317" s="2" t="s">
        <v>636</v>
      </c>
      <c r="B317" s="2" t="s">
        <v>637</v>
      </c>
      <c r="C317" s="2" t="s">
        <v>40</v>
      </c>
      <c r="D317" s="2" t="s">
        <v>638</v>
      </c>
      <c r="E317" s="3">
        <v>44106</v>
      </c>
      <c r="F317" s="3">
        <v>43736</v>
      </c>
      <c r="G317" s="3">
        <v>44106</v>
      </c>
      <c r="H317" s="5">
        <v>13566975000</v>
      </c>
      <c r="I317" s="5">
        <v>12737868000</v>
      </c>
      <c r="J317" s="4">
        <f>H317-I317</f>
        <v>829107000</v>
      </c>
      <c r="K317" s="7">
        <f t="shared" si="3"/>
        <v>6.5089934987550502E-2</v>
      </c>
    </row>
    <row r="318" spans="1:11" hidden="1" outlineLevel="2" x14ac:dyDescent="0.25">
      <c r="A318" s="2" t="s">
        <v>946</v>
      </c>
      <c r="B318" s="2" t="s">
        <v>947</v>
      </c>
      <c r="C318" s="2" t="s">
        <v>40</v>
      </c>
      <c r="D318" s="2" t="s">
        <v>54</v>
      </c>
      <c r="E318" s="3">
        <v>44198</v>
      </c>
      <c r="F318" s="3">
        <v>43828</v>
      </c>
      <c r="G318" s="3">
        <v>44198</v>
      </c>
      <c r="H318" s="5">
        <v>14534600000</v>
      </c>
      <c r="I318" s="5">
        <v>14442200000</v>
      </c>
      <c r="J318" s="4">
        <f>H318-I318</f>
        <v>92400000</v>
      </c>
      <c r="K318" s="7">
        <f t="shared" si="3"/>
        <v>6.3979172148287654E-3</v>
      </c>
    </row>
    <row r="319" spans="1:11" hidden="1" outlineLevel="2" x14ac:dyDescent="0.25">
      <c r="A319" s="2" t="s">
        <v>1051</v>
      </c>
      <c r="B319" s="2" t="s">
        <v>1052</v>
      </c>
      <c r="C319" s="2" t="s">
        <v>40</v>
      </c>
      <c r="D319" s="2" t="s">
        <v>897</v>
      </c>
      <c r="E319" s="3">
        <v>44196</v>
      </c>
      <c r="F319" s="3">
        <v>43831</v>
      </c>
      <c r="G319" s="3">
        <v>44196</v>
      </c>
      <c r="H319" s="5">
        <v>15218000000</v>
      </c>
      <c r="I319" s="5">
        <v>15455000000</v>
      </c>
      <c r="J319" s="4">
        <f>H319-I319</f>
        <v>-237000000</v>
      </c>
      <c r="K319" s="7">
        <f t="shared" si="3"/>
        <v>-1.5334843092850211E-2</v>
      </c>
    </row>
    <row r="320" spans="1:11" hidden="1" outlineLevel="2" x14ac:dyDescent="0.25">
      <c r="A320" s="2" t="s">
        <v>1007</v>
      </c>
      <c r="B320" s="2" t="s">
        <v>1008</v>
      </c>
      <c r="C320" s="2" t="s">
        <v>40</v>
      </c>
      <c r="D320" s="2" t="s">
        <v>109</v>
      </c>
      <c r="E320" s="3">
        <v>44196</v>
      </c>
      <c r="F320" s="3">
        <v>43831</v>
      </c>
      <c r="G320" s="3">
        <v>44196</v>
      </c>
      <c r="H320" s="5">
        <v>15355000000</v>
      </c>
      <c r="I320" s="5">
        <v>43259000000</v>
      </c>
      <c r="J320" s="4">
        <f>H320-I320</f>
        <v>-27904000000</v>
      </c>
      <c r="K320" s="7">
        <f t="shared" si="3"/>
        <v>-0.64504496174206527</v>
      </c>
    </row>
    <row r="321" spans="1:11" hidden="1" outlineLevel="2" x14ac:dyDescent="0.25">
      <c r="A321" s="2" t="s">
        <v>272</v>
      </c>
      <c r="B321" s="2" t="s">
        <v>273</v>
      </c>
      <c r="C321" s="2" t="s">
        <v>40</v>
      </c>
      <c r="D321" s="2" t="s">
        <v>274</v>
      </c>
      <c r="E321" s="3">
        <v>44196</v>
      </c>
      <c r="F321" s="3">
        <v>43831</v>
      </c>
      <c r="G321" s="3">
        <v>44196</v>
      </c>
      <c r="H321" s="5">
        <v>16207106000</v>
      </c>
      <c r="I321" s="5">
        <v>15309508000</v>
      </c>
      <c r="J321" s="4">
        <f>H321-I321</f>
        <v>897598000</v>
      </c>
      <c r="K321" s="7">
        <f t="shared" si="3"/>
        <v>5.8630100980384216E-2</v>
      </c>
    </row>
    <row r="322" spans="1:11" hidden="1" outlineLevel="2" x14ac:dyDescent="0.25">
      <c r="A322" s="2" t="s">
        <v>397</v>
      </c>
      <c r="B322" s="2" t="s">
        <v>398</v>
      </c>
      <c r="C322" s="2" t="s">
        <v>40</v>
      </c>
      <c r="D322" s="2" t="s">
        <v>109</v>
      </c>
      <c r="E322" s="3">
        <v>44196</v>
      </c>
      <c r="F322" s="3">
        <v>43831</v>
      </c>
      <c r="G322" s="3">
        <v>44196</v>
      </c>
      <c r="H322" s="5">
        <v>17095000000</v>
      </c>
      <c r="I322" s="5">
        <v>47007000000</v>
      </c>
      <c r="J322" s="4">
        <f>H322-I322</f>
        <v>-29912000000</v>
      </c>
      <c r="K322" s="7">
        <f t="shared" si="3"/>
        <v>-0.63633075924862259</v>
      </c>
    </row>
    <row r="323" spans="1:11" hidden="1" outlineLevel="2" x14ac:dyDescent="0.25">
      <c r="A323" s="2" t="s">
        <v>146</v>
      </c>
      <c r="B323" s="2" t="s">
        <v>147</v>
      </c>
      <c r="C323" s="3" t="s">
        <v>40</v>
      </c>
      <c r="D323" s="3" t="s">
        <v>109</v>
      </c>
      <c r="E323" s="3">
        <v>44196</v>
      </c>
      <c r="F323" s="3">
        <v>43831</v>
      </c>
      <c r="G323" s="3">
        <v>44196</v>
      </c>
      <c r="H323" s="5">
        <v>17337000000</v>
      </c>
      <c r="I323" s="5">
        <v>45768000000</v>
      </c>
      <c r="J323" s="4">
        <f>H323-I323</f>
        <v>-28431000000</v>
      </c>
      <c r="K323" s="7">
        <f t="shared" si="3"/>
        <v>-0.62119821709491352</v>
      </c>
    </row>
    <row r="324" spans="1:11" hidden="1" outlineLevel="2" x14ac:dyDescent="0.25">
      <c r="A324" s="2" t="s">
        <v>38</v>
      </c>
      <c r="B324" s="2" t="s">
        <v>39</v>
      </c>
      <c r="C324" s="2" t="s">
        <v>40</v>
      </c>
      <c r="D324" s="2" t="s">
        <v>41</v>
      </c>
      <c r="E324" s="3">
        <v>44196</v>
      </c>
      <c r="F324" s="3">
        <v>43831</v>
      </c>
      <c r="G324" s="3">
        <v>44196</v>
      </c>
      <c r="H324" s="5">
        <v>17456000000</v>
      </c>
      <c r="I324" s="5">
        <v>18608000000</v>
      </c>
      <c r="J324" s="4">
        <f>H324-I324</f>
        <v>-1152000000</v>
      </c>
      <c r="K324" s="7">
        <f t="shared" si="3"/>
        <v>-6.1908856405846945E-2</v>
      </c>
    </row>
    <row r="325" spans="1:11" hidden="1" outlineLevel="2" x14ac:dyDescent="0.25">
      <c r="A325" s="2" t="s">
        <v>435</v>
      </c>
      <c r="B325" s="2" t="s">
        <v>436</v>
      </c>
      <c r="C325" s="2" t="s">
        <v>40</v>
      </c>
      <c r="D325" s="2" t="s">
        <v>169</v>
      </c>
      <c r="E325" s="3">
        <v>44196</v>
      </c>
      <c r="F325" s="3">
        <v>43831</v>
      </c>
      <c r="G325" s="3">
        <v>44196</v>
      </c>
      <c r="H325" s="5">
        <v>17858000000</v>
      </c>
      <c r="I325" s="5">
        <v>21390000000</v>
      </c>
      <c r="J325" s="4">
        <f>H325-I325</f>
        <v>-3532000000</v>
      </c>
      <c r="K325" s="7">
        <f t="shared" si="3"/>
        <v>-0.16512388966806918</v>
      </c>
    </row>
    <row r="326" spans="1:11" hidden="1" outlineLevel="2" x14ac:dyDescent="0.25">
      <c r="A326" s="2" t="s">
        <v>1122</v>
      </c>
      <c r="B326" s="2" t="s">
        <v>1123</v>
      </c>
      <c r="C326" s="2" t="s">
        <v>40</v>
      </c>
      <c r="D326" s="2" t="s">
        <v>254</v>
      </c>
      <c r="E326" s="3">
        <v>44197</v>
      </c>
      <c r="F326" s="3">
        <v>43834</v>
      </c>
      <c r="G326" s="3">
        <v>44197</v>
      </c>
      <c r="H326" s="5">
        <v>18194000000</v>
      </c>
      <c r="I326" s="5">
        <v>12856000000</v>
      </c>
      <c r="J326" s="4">
        <f>H326-I326</f>
        <v>5338000000</v>
      </c>
      <c r="K326" s="7">
        <f t="shared" si="3"/>
        <v>0.41521468574984444</v>
      </c>
    </row>
    <row r="327" spans="1:11" hidden="1" outlineLevel="2" x14ac:dyDescent="0.25">
      <c r="A327" s="2" t="s">
        <v>813</v>
      </c>
      <c r="B327" s="2" t="s">
        <v>814</v>
      </c>
      <c r="C327" s="2" t="s">
        <v>40</v>
      </c>
      <c r="D327" s="2" t="s">
        <v>293</v>
      </c>
      <c r="E327" s="3">
        <v>44196</v>
      </c>
      <c r="F327" s="3">
        <v>43831</v>
      </c>
      <c r="G327" s="3">
        <v>44196</v>
      </c>
      <c r="H327" s="5">
        <v>18728500000</v>
      </c>
      <c r="I327" s="5">
        <v>25599700000</v>
      </c>
      <c r="J327" s="4">
        <f>H327-I327</f>
        <v>-6871200000</v>
      </c>
      <c r="K327" s="7">
        <f t="shared" si="3"/>
        <v>-0.26840939542260261</v>
      </c>
    </row>
    <row r="328" spans="1:11" hidden="1" outlineLevel="2" x14ac:dyDescent="0.25">
      <c r="A328" s="2" t="s">
        <v>1005</v>
      </c>
      <c r="B328" s="2" t="s">
        <v>1006</v>
      </c>
      <c r="C328" s="2" t="s">
        <v>40</v>
      </c>
      <c r="D328" s="2" t="s">
        <v>379</v>
      </c>
      <c r="E328" s="3">
        <v>44196</v>
      </c>
      <c r="F328" s="3">
        <v>43831</v>
      </c>
      <c r="G328" s="3">
        <v>44196</v>
      </c>
      <c r="H328" s="5">
        <v>19533000000</v>
      </c>
      <c r="I328" s="5">
        <v>21708000000</v>
      </c>
      <c r="J328" s="4">
        <f>H328-I328</f>
        <v>-2175000000</v>
      </c>
      <c r="K328" s="7">
        <f t="shared" si="3"/>
        <v>-0.1001934770591487</v>
      </c>
    </row>
    <row r="329" spans="1:11" hidden="1" outlineLevel="2" x14ac:dyDescent="0.25">
      <c r="A329" s="2" t="s">
        <v>380</v>
      </c>
      <c r="B329" s="2" t="s">
        <v>381</v>
      </c>
      <c r="C329" s="2" t="s">
        <v>40</v>
      </c>
      <c r="D329" s="2" t="s">
        <v>54</v>
      </c>
      <c r="E329" s="3">
        <v>44196</v>
      </c>
      <c r="F329" s="3">
        <v>43831</v>
      </c>
      <c r="G329" s="3">
        <v>44196</v>
      </c>
      <c r="H329" s="5">
        <v>19811000000</v>
      </c>
      <c r="I329" s="5">
        <v>23571000000</v>
      </c>
      <c r="J329" s="4">
        <f>H329-I329</f>
        <v>-3760000000</v>
      </c>
      <c r="K329" s="7">
        <f t="shared" si="3"/>
        <v>-0.15951805184336684</v>
      </c>
    </row>
    <row r="330" spans="1:11" hidden="1" outlineLevel="2" x14ac:dyDescent="0.25">
      <c r="A330" s="2" t="s">
        <v>66</v>
      </c>
      <c r="B330" s="2" t="s">
        <v>67</v>
      </c>
      <c r="C330" s="2" t="s">
        <v>40</v>
      </c>
      <c r="D330" s="2" t="s">
        <v>68</v>
      </c>
      <c r="E330" s="3">
        <v>44196</v>
      </c>
      <c r="F330" s="3">
        <v>43831</v>
      </c>
      <c r="G330" s="3">
        <v>44196</v>
      </c>
      <c r="H330" s="5">
        <v>32184000000</v>
      </c>
      <c r="I330" s="5">
        <v>32136000000</v>
      </c>
      <c r="J330" s="4">
        <f>H330-I330</f>
        <v>48000000</v>
      </c>
      <c r="K330" s="7">
        <f t="shared" si="3"/>
        <v>1.4936519790888724E-3</v>
      </c>
    </row>
    <row r="331" spans="1:11" hidden="1" outlineLevel="2" x14ac:dyDescent="0.25">
      <c r="A331" s="2" t="s">
        <v>581</v>
      </c>
      <c r="B331" s="2" t="s">
        <v>582</v>
      </c>
      <c r="C331" s="2" t="s">
        <v>40</v>
      </c>
      <c r="D331" s="2" t="s">
        <v>68</v>
      </c>
      <c r="E331" s="3">
        <v>44196</v>
      </c>
      <c r="F331" s="3">
        <v>43831</v>
      </c>
      <c r="G331" s="3">
        <v>44196</v>
      </c>
      <c r="H331" s="5">
        <v>32637000000</v>
      </c>
      <c r="I331" s="5">
        <v>36709000000</v>
      </c>
      <c r="J331" s="4">
        <f>H331-I331</f>
        <v>-4072000000</v>
      </c>
      <c r="K331" s="7">
        <f t="shared" si="3"/>
        <v>-0.11092647579612629</v>
      </c>
    </row>
    <row r="332" spans="1:11" hidden="1" outlineLevel="2" x14ac:dyDescent="0.25">
      <c r="A332" s="2" t="s">
        <v>394</v>
      </c>
      <c r="B332" s="2" t="s">
        <v>395</v>
      </c>
      <c r="C332" s="2" t="s">
        <v>40</v>
      </c>
      <c r="D332" s="2" t="s">
        <v>396</v>
      </c>
      <c r="E332" s="3">
        <v>44136</v>
      </c>
      <c r="F332" s="3">
        <v>43773</v>
      </c>
      <c r="G332" s="3">
        <v>44136</v>
      </c>
      <c r="H332" s="5">
        <v>35540000000</v>
      </c>
      <c r="I332" s="5">
        <v>39258000000</v>
      </c>
      <c r="J332" s="4">
        <f>H332-I332</f>
        <v>-3718000000</v>
      </c>
      <c r="K332" s="7">
        <f t="shared" si="3"/>
        <v>-9.4706811350552755E-2</v>
      </c>
    </row>
    <row r="333" spans="1:11" hidden="1" outlineLevel="2" x14ac:dyDescent="0.25">
      <c r="A333" s="2" t="s">
        <v>792</v>
      </c>
      <c r="B333" s="2" t="s">
        <v>793</v>
      </c>
      <c r="C333" s="2" t="s">
        <v>40</v>
      </c>
      <c r="D333" s="2" t="s">
        <v>254</v>
      </c>
      <c r="E333" s="3">
        <v>44196</v>
      </c>
      <c r="F333" s="3">
        <v>43831</v>
      </c>
      <c r="G333" s="3">
        <v>44196</v>
      </c>
      <c r="H333" s="5">
        <v>36799000000</v>
      </c>
      <c r="I333" s="5">
        <v>33841000000</v>
      </c>
      <c r="J333" s="4">
        <f>H333-I333</f>
        <v>2958000000</v>
      </c>
      <c r="K333" s="7">
        <f t="shared" si="3"/>
        <v>8.7408764516414994E-2</v>
      </c>
    </row>
    <row r="334" spans="1:11" hidden="1" outlineLevel="2" x14ac:dyDescent="0.25">
      <c r="A334" s="2" t="s">
        <v>532</v>
      </c>
      <c r="B334" s="2" t="s">
        <v>533</v>
      </c>
      <c r="C334" s="2" t="s">
        <v>40</v>
      </c>
      <c r="D334" s="2" t="s">
        <v>254</v>
      </c>
      <c r="E334" s="3">
        <v>44196</v>
      </c>
      <c r="F334" s="3">
        <v>43831</v>
      </c>
      <c r="G334" s="3">
        <v>44196</v>
      </c>
      <c r="H334" s="5">
        <v>37925000000</v>
      </c>
      <c r="I334" s="5">
        <v>39350000000</v>
      </c>
      <c r="J334" s="4">
        <f>H334-I334</f>
        <v>-1425000000</v>
      </c>
      <c r="K334" s="7">
        <f t="shared" si="3"/>
        <v>-3.6213468869123251E-2</v>
      </c>
    </row>
    <row r="335" spans="1:11" hidden="1" outlineLevel="2" x14ac:dyDescent="0.25">
      <c r="A335" s="2" t="s">
        <v>291</v>
      </c>
      <c r="B335" s="2" t="s">
        <v>292</v>
      </c>
      <c r="C335" s="2" t="s">
        <v>40</v>
      </c>
      <c r="D335" s="2" t="s">
        <v>293</v>
      </c>
      <c r="E335" s="3">
        <v>44196</v>
      </c>
      <c r="F335" s="3">
        <v>43831</v>
      </c>
      <c r="G335" s="3">
        <v>44196</v>
      </c>
      <c r="H335" s="5">
        <v>41748000000</v>
      </c>
      <c r="I335" s="5">
        <v>53800000000</v>
      </c>
      <c r="J335" s="4">
        <f>H335-I335</f>
        <v>-12052000000</v>
      </c>
      <c r="K335" s="7">
        <f t="shared" si="3"/>
        <v>-0.22401486988847583</v>
      </c>
    </row>
    <row r="336" spans="1:11" hidden="1" outlineLevel="2" x14ac:dyDescent="0.25">
      <c r="A336" s="2" t="s">
        <v>883</v>
      </c>
      <c r="B336" s="2" t="s">
        <v>884</v>
      </c>
      <c r="C336" s="2" t="s">
        <v>40</v>
      </c>
      <c r="D336" s="2" t="s">
        <v>254</v>
      </c>
      <c r="E336" s="3">
        <v>44196</v>
      </c>
      <c r="F336" s="3">
        <v>43831</v>
      </c>
      <c r="G336" s="3">
        <v>44196</v>
      </c>
      <c r="H336" s="5">
        <v>56587000000</v>
      </c>
      <c r="I336" s="5">
        <v>45349000000</v>
      </c>
      <c r="J336" s="4">
        <f>H336-I336</f>
        <v>11238000000</v>
      </c>
      <c r="K336" s="7">
        <f t="shared" si="3"/>
        <v>0.24781141811285806</v>
      </c>
    </row>
    <row r="337" spans="1:11" hidden="1" outlineLevel="2" x14ac:dyDescent="0.25">
      <c r="A337" s="2" t="s">
        <v>252</v>
      </c>
      <c r="B337" s="2" t="s">
        <v>253</v>
      </c>
      <c r="C337" s="2" t="s">
        <v>40</v>
      </c>
      <c r="D337" s="2" t="s">
        <v>254</v>
      </c>
      <c r="E337" s="3">
        <v>44196</v>
      </c>
      <c r="F337" s="3">
        <v>43831</v>
      </c>
      <c r="G337" s="3">
        <v>44196</v>
      </c>
      <c r="H337" s="5">
        <v>58158000000</v>
      </c>
      <c r="I337" s="5">
        <v>76559000000</v>
      </c>
      <c r="J337" s="4">
        <f>H337-I337</f>
        <v>-18401000000</v>
      </c>
      <c r="K337" s="7">
        <f t="shared" si="3"/>
        <v>-0.24035057929178802</v>
      </c>
    </row>
    <row r="338" spans="1:11" hidden="1" outlineLevel="2" x14ac:dyDescent="0.25">
      <c r="A338" s="2" t="s">
        <v>692</v>
      </c>
      <c r="B338" s="2" t="s">
        <v>693</v>
      </c>
      <c r="C338" s="2" t="s">
        <v>40</v>
      </c>
      <c r="D338" s="2" t="s">
        <v>254</v>
      </c>
      <c r="E338" s="3">
        <v>44196</v>
      </c>
      <c r="F338" s="3">
        <v>43831</v>
      </c>
      <c r="G338" s="3">
        <v>44196</v>
      </c>
      <c r="H338" s="5">
        <v>65398000000</v>
      </c>
      <c r="I338" s="5">
        <v>59812000000</v>
      </c>
      <c r="J338" s="4">
        <f>H338-I338</f>
        <v>5586000000</v>
      </c>
      <c r="K338" s="7">
        <f t="shared" si="3"/>
        <v>9.3392630241423122E-2</v>
      </c>
    </row>
    <row r="339" spans="1:11" hidden="1" outlineLevel="2" x14ac:dyDescent="0.25">
      <c r="A339" s="2" t="s">
        <v>534</v>
      </c>
      <c r="B339" s="2" t="s">
        <v>535</v>
      </c>
      <c r="C339" s="2" t="s">
        <v>40</v>
      </c>
      <c r="D339" s="2" t="s">
        <v>68</v>
      </c>
      <c r="E339" s="3">
        <v>44196</v>
      </c>
      <c r="F339" s="3">
        <v>43831</v>
      </c>
      <c r="G339" s="3">
        <v>44196</v>
      </c>
      <c r="H339" s="5">
        <v>79619000000</v>
      </c>
      <c r="I339" s="5">
        <v>95214000000</v>
      </c>
      <c r="J339" s="4">
        <f>H339-I339</f>
        <v>-15595000000</v>
      </c>
      <c r="K339" s="7">
        <f t="shared" si="3"/>
        <v>-0.16378893860146618</v>
      </c>
    </row>
    <row r="340" spans="1:11" hidden="1" outlineLevel="2" x14ac:dyDescent="0.25">
      <c r="A340" s="2" t="s">
        <v>1011</v>
      </c>
      <c r="B340" s="2" t="s">
        <v>1012</v>
      </c>
      <c r="C340" s="2" t="s">
        <v>40</v>
      </c>
      <c r="D340" s="2" t="s">
        <v>274</v>
      </c>
      <c r="E340" s="3">
        <v>44196</v>
      </c>
      <c r="F340" s="3">
        <v>43831</v>
      </c>
      <c r="G340" s="3">
        <v>44196</v>
      </c>
      <c r="H340" s="5">
        <v>84628000000</v>
      </c>
      <c r="I340" s="5">
        <v>74094000000</v>
      </c>
      <c r="J340" s="4">
        <f>H340-I340</f>
        <v>10534000000</v>
      </c>
      <c r="K340" s="7">
        <f t="shared" si="3"/>
        <v>0.14217075606661808</v>
      </c>
    </row>
    <row r="341" spans="1:11" hidden="1" outlineLevel="2" x14ac:dyDescent="0.25">
      <c r="A341" s="2" t="s">
        <v>368</v>
      </c>
      <c r="B341" s="2" t="s">
        <v>369</v>
      </c>
      <c r="C341" s="2" t="s">
        <v>40</v>
      </c>
      <c r="D341" s="2" t="s">
        <v>332</v>
      </c>
      <c r="E341" s="3">
        <v>43677</v>
      </c>
      <c r="F341" s="3"/>
      <c r="G341" s="3"/>
      <c r="H341" s="5"/>
      <c r="I341" s="5"/>
      <c r="K341" s="7" t="e">
        <f t="shared" si="3"/>
        <v>#DIV/0!</v>
      </c>
    </row>
    <row r="342" spans="1:11" hidden="1" outlineLevel="2" x14ac:dyDescent="0.25">
      <c r="A342" s="2" t="s">
        <v>330</v>
      </c>
      <c r="B342" s="2" t="s">
        <v>331</v>
      </c>
      <c r="C342" s="2" t="s">
        <v>40</v>
      </c>
      <c r="D342" s="2" t="s">
        <v>332</v>
      </c>
      <c r="E342" s="3">
        <v>43616</v>
      </c>
      <c r="F342" s="3"/>
      <c r="G342" s="3"/>
      <c r="H342" s="5"/>
      <c r="I342" s="5"/>
      <c r="K342" s="7" t="e">
        <f t="shared" si="3"/>
        <v>#DIV/0!</v>
      </c>
    </row>
    <row r="343" spans="1:11" hidden="1" outlineLevel="2" x14ac:dyDescent="0.25">
      <c r="A343" s="2" t="s">
        <v>447</v>
      </c>
      <c r="B343" s="2" t="s">
        <v>448</v>
      </c>
      <c r="C343" s="2" t="s">
        <v>40</v>
      </c>
      <c r="D343" s="2" t="s">
        <v>169</v>
      </c>
      <c r="E343" s="3">
        <v>43738</v>
      </c>
      <c r="F343" s="3"/>
      <c r="G343" s="3"/>
      <c r="H343" s="5"/>
      <c r="I343" s="5"/>
      <c r="K343" s="7" t="e">
        <f t="shared" si="3"/>
        <v>#DIV/0!</v>
      </c>
    </row>
    <row r="344" spans="1:11" hidden="1" outlineLevel="2" x14ac:dyDescent="0.25">
      <c r="A344" s="2" t="s">
        <v>491</v>
      </c>
      <c r="B344" s="2" t="s">
        <v>492</v>
      </c>
      <c r="C344" s="2" t="s">
        <v>40</v>
      </c>
      <c r="D344" s="2" t="s">
        <v>274</v>
      </c>
      <c r="E344" s="3">
        <v>43616</v>
      </c>
      <c r="F344" s="3"/>
      <c r="G344" s="3"/>
      <c r="H344" s="5"/>
      <c r="I344" s="5"/>
      <c r="K344" s="7" t="e">
        <f t="shared" ref="K344:K407" si="4">J344/I344</f>
        <v>#DIV/0!</v>
      </c>
    </row>
    <row r="345" spans="1:11" hidden="1" outlineLevel="2" x14ac:dyDescent="0.25">
      <c r="A345" s="2" t="s">
        <v>647</v>
      </c>
      <c r="B345" s="2" t="s">
        <v>648</v>
      </c>
      <c r="C345" s="2" t="s">
        <v>40</v>
      </c>
      <c r="D345" s="2" t="s">
        <v>41</v>
      </c>
      <c r="E345" s="3">
        <v>43738</v>
      </c>
      <c r="F345" s="3"/>
      <c r="G345" s="3"/>
      <c r="H345" s="5"/>
      <c r="I345" s="5"/>
      <c r="K345" s="7" t="e">
        <f t="shared" si="4"/>
        <v>#DIV/0!</v>
      </c>
    </row>
    <row r="346" spans="1:11" hidden="1" outlineLevel="2" x14ac:dyDescent="0.25">
      <c r="A346" s="2" t="s">
        <v>817</v>
      </c>
      <c r="B346" s="2" t="s">
        <v>818</v>
      </c>
      <c r="C346" s="2" t="s">
        <v>40</v>
      </c>
      <c r="D346" s="2" t="s">
        <v>54</v>
      </c>
      <c r="E346" s="3">
        <v>43646</v>
      </c>
      <c r="F346" s="3"/>
      <c r="G346" s="3"/>
      <c r="H346" s="5"/>
      <c r="I346" s="5"/>
      <c r="K346" s="7" t="e">
        <f t="shared" si="4"/>
        <v>#DIV/0!</v>
      </c>
    </row>
    <row r="347" spans="1:11" hidden="1" outlineLevel="2" x14ac:dyDescent="0.25">
      <c r="A347" s="2" t="s">
        <v>903</v>
      </c>
      <c r="B347" s="2" t="s">
        <v>904</v>
      </c>
      <c r="C347" s="2" t="s">
        <v>40</v>
      </c>
      <c r="D347" s="2" t="s">
        <v>169</v>
      </c>
      <c r="E347" s="3">
        <v>43738</v>
      </c>
      <c r="F347" s="3"/>
      <c r="G347" s="3"/>
      <c r="H347" s="5"/>
      <c r="I347" s="5"/>
      <c r="K347" s="7" t="e">
        <f t="shared" si="4"/>
        <v>#DIV/0!</v>
      </c>
    </row>
    <row r="348" spans="1:11" hidden="1" outlineLevel="2" x14ac:dyDescent="0.25">
      <c r="A348" s="2" t="s">
        <v>989</v>
      </c>
      <c r="B348" s="2" t="s">
        <v>990</v>
      </c>
      <c r="C348" s="2" t="s">
        <v>40</v>
      </c>
      <c r="D348" s="2" t="s">
        <v>254</v>
      </c>
      <c r="E348" s="3">
        <v>43738</v>
      </c>
      <c r="F348" s="3"/>
      <c r="G348" s="3"/>
      <c r="H348" s="5"/>
      <c r="I348" s="5"/>
      <c r="K348" s="7" t="e">
        <f t="shared" si="4"/>
        <v>#DIV/0!</v>
      </c>
    </row>
    <row r="349" spans="1:11" outlineLevel="1" collapsed="1" x14ac:dyDescent="0.25">
      <c r="A349" s="2"/>
      <c r="B349" s="2"/>
      <c r="C349" s="8" t="s">
        <v>1155</v>
      </c>
      <c r="D349" s="2"/>
      <c r="E349" s="3"/>
      <c r="F349" s="3"/>
      <c r="G349" s="3"/>
      <c r="H349" s="5">
        <f>SUBTOTAL(9,H276:H348)</f>
        <v>1049547391000</v>
      </c>
      <c r="I349" s="5">
        <f>SUBTOTAL(9,I276:I348)</f>
        <v>1197241960000</v>
      </c>
      <c r="J349" s="4">
        <f>SUBTOTAL(9,J276:J348)</f>
        <v>-147694569000</v>
      </c>
      <c r="K349" s="7">
        <f t="shared" si="4"/>
        <v>-0.12336233938877318</v>
      </c>
    </row>
    <row r="350" spans="1:11" hidden="1" outlineLevel="2" x14ac:dyDescent="0.25">
      <c r="A350" s="2" t="s">
        <v>13</v>
      </c>
      <c r="B350" s="2" t="s">
        <v>14</v>
      </c>
      <c r="C350" s="2" t="s">
        <v>22</v>
      </c>
      <c r="D350" s="2" t="s">
        <v>15</v>
      </c>
      <c r="E350" s="3">
        <v>44196</v>
      </c>
      <c r="F350" s="3">
        <v>43831</v>
      </c>
      <c r="G350" s="3">
        <v>44196</v>
      </c>
      <c r="H350" s="5">
        <v>774425000</v>
      </c>
      <c r="I350" s="5">
        <v>624333000</v>
      </c>
      <c r="J350" s="4">
        <f>H350-I350</f>
        <v>150092000</v>
      </c>
      <c r="K350" s="7">
        <f t="shared" si="4"/>
        <v>0.24040375889148899</v>
      </c>
    </row>
    <row r="351" spans="1:11" hidden="1" outlineLevel="2" x14ac:dyDescent="0.25">
      <c r="A351" s="2" t="s">
        <v>20</v>
      </c>
      <c r="B351" s="2" t="s">
        <v>21</v>
      </c>
      <c r="C351" s="2" t="s">
        <v>22</v>
      </c>
      <c r="D351" s="6" t="s">
        <v>15</v>
      </c>
      <c r="E351" s="1">
        <v>44196</v>
      </c>
      <c r="F351" s="1">
        <v>43831</v>
      </c>
      <c r="G351" s="1">
        <v>44196</v>
      </c>
      <c r="H351" s="4">
        <v>3121469000</v>
      </c>
      <c r="I351" s="4">
        <v>2294965000</v>
      </c>
      <c r="J351" s="4">
        <f>H351-I351</f>
        <v>826504000</v>
      </c>
      <c r="K351" s="7">
        <f t="shared" si="4"/>
        <v>0.36013795417359307</v>
      </c>
    </row>
    <row r="352" spans="1:11" hidden="1" outlineLevel="2" x14ac:dyDescent="0.25">
      <c r="A352" s="2" t="s">
        <v>55</v>
      </c>
      <c r="B352" s="2" t="s">
        <v>56</v>
      </c>
      <c r="C352" s="2" t="s">
        <v>22</v>
      </c>
      <c r="D352" s="2" t="s">
        <v>57</v>
      </c>
      <c r="E352" s="3">
        <v>44196</v>
      </c>
      <c r="F352" s="3">
        <v>43831</v>
      </c>
      <c r="G352" s="3">
        <v>44196</v>
      </c>
      <c r="H352" s="5">
        <v>841434000</v>
      </c>
      <c r="I352" s="5">
        <v>737671000</v>
      </c>
      <c r="J352" s="4">
        <f>H352-I352</f>
        <v>103763000</v>
      </c>
      <c r="K352" s="7">
        <f t="shared" si="4"/>
        <v>0.14066297848227732</v>
      </c>
    </row>
    <row r="353" spans="1:11" hidden="1" outlineLevel="2" x14ac:dyDescent="0.25">
      <c r="A353" s="2" t="s">
        <v>1133</v>
      </c>
      <c r="B353" s="2" t="s">
        <v>1134</v>
      </c>
      <c r="C353" s="2" t="s">
        <v>22</v>
      </c>
      <c r="D353" s="2" t="s">
        <v>85</v>
      </c>
      <c r="E353" s="3">
        <v>44196</v>
      </c>
      <c r="F353" s="3">
        <v>43831</v>
      </c>
      <c r="G353" s="3">
        <v>44196</v>
      </c>
      <c r="H353" s="5">
        <v>844452000</v>
      </c>
      <c r="I353" s="5">
        <v>627921000</v>
      </c>
      <c r="J353" s="4">
        <f>H353-I353</f>
        <v>216531000</v>
      </c>
      <c r="K353" s="7">
        <f t="shared" si="4"/>
        <v>0.34483796528544197</v>
      </c>
    </row>
    <row r="354" spans="1:11" hidden="1" outlineLevel="2" x14ac:dyDescent="0.25">
      <c r="A354" s="2" t="s">
        <v>1139</v>
      </c>
      <c r="B354" s="2" t="s">
        <v>1140</v>
      </c>
      <c r="C354" s="2" t="s">
        <v>22</v>
      </c>
      <c r="D354" s="2" t="s">
        <v>57</v>
      </c>
      <c r="E354" s="3">
        <v>44196</v>
      </c>
      <c r="F354" s="3">
        <v>43831</v>
      </c>
      <c r="G354" s="3">
        <v>44196</v>
      </c>
      <c r="H354" s="5">
        <v>1116663000</v>
      </c>
      <c r="I354" s="5">
        <v>1086427000</v>
      </c>
      <c r="J354" s="4">
        <f>H354-I354</f>
        <v>30236000</v>
      </c>
      <c r="K354" s="7">
        <f t="shared" si="4"/>
        <v>2.7830677993091114E-2</v>
      </c>
    </row>
    <row r="355" spans="1:11" hidden="1" outlineLevel="2" x14ac:dyDescent="0.25">
      <c r="A355" s="2" t="s">
        <v>628</v>
      </c>
      <c r="B355" s="2" t="s">
        <v>629</v>
      </c>
      <c r="C355" s="2" t="s">
        <v>22</v>
      </c>
      <c r="D355" s="2" t="s">
        <v>630</v>
      </c>
      <c r="E355" s="3">
        <v>44196</v>
      </c>
      <c r="F355" s="3">
        <v>43831</v>
      </c>
      <c r="G355" s="3">
        <v>44196</v>
      </c>
      <c r="H355" s="5">
        <v>1200724000</v>
      </c>
      <c r="I355" s="5">
        <v>1314581000</v>
      </c>
      <c r="J355" s="4">
        <f>H355-I355</f>
        <v>-113857000</v>
      </c>
      <c r="K355" s="7">
        <f t="shared" si="4"/>
        <v>-8.6610866884581472E-2</v>
      </c>
    </row>
    <row r="356" spans="1:11" hidden="1" outlineLevel="2" x14ac:dyDescent="0.25">
      <c r="A356" s="2" t="s">
        <v>1028</v>
      </c>
      <c r="B356" s="2" t="s">
        <v>1029</v>
      </c>
      <c r="C356" s="2" t="s">
        <v>22</v>
      </c>
      <c r="D356" s="2" t="s">
        <v>106</v>
      </c>
      <c r="E356" s="3">
        <v>44196</v>
      </c>
      <c r="F356" s="3">
        <v>43831</v>
      </c>
      <c r="G356" s="3">
        <v>44196</v>
      </c>
      <c r="H356" s="5">
        <v>1265052000</v>
      </c>
      <c r="I356" s="5">
        <v>1231661000</v>
      </c>
      <c r="J356" s="4">
        <f>H356-I356</f>
        <v>33391000</v>
      </c>
      <c r="K356" s="7">
        <f t="shared" si="4"/>
        <v>2.7110544216306272E-2</v>
      </c>
    </row>
    <row r="357" spans="1:11" hidden="1" outlineLevel="2" x14ac:dyDescent="0.25">
      <c r="A357" s="2" t="s">
        <v>177</v>
      </c>
      <c r="B357" s="2" t="s">
        <v>178</v>
      </c>
      <c r="C357" s="2" t="s">
        <v>22</v>
      </c>
      <c r="D357" s="2" t="s">
        <v>57</v>
      </c>
      <c r="E357" s="3">
        <v>44196</v>
      </c>
      <c r="F357" s="3">
        <v>43831</v>
      </c>
      <c r="G357" s="3">
        <v>44196</v>
      </c>
      <c r="H357" s="5">
        <v>1681297000</v>
      </c>
      <c r="I357" s="5">
        <v>1515892000</v>
      </c>
      <c r="J357" s="4">
        <f>H357-I357</f>
        <v>165405000</v>
      </c>
      <c r="K357" s="7">
        <f t="shared" si="4"/>
        <v>0.10911397381871532</v>
      </c>
    </row>
    <row r="358" spans="1:11" hidden="1" outlineLevel="2" x14ac:dyDescent="0.25">
      <c r="A358" s="2" t="s">
        <v>504</v>
      </c>
      <c r="B358" s="2" t="s">
        <v>505</v>
      </c>
      <c r="C358" s="2" t="s">
        <v>22</v>
      </c>
      <c r="D358" s="2" t="s">
        <v>34</v>
      </c>
      <c r="E358" s="3">
        <v>44196</v>
      </c>
      <c r="F358" s="3">
        <v>43831</v>
      </c>
      <c r="G358" s="3">
        <v>44196</v>
      </c>
      <c r="H358" s="5">
        <v>1923689000</v>
      </c>
      <c r="I358" s="5">
        <v>1887026000</v>
      </c>
      <c r="J358" s="4">
        <f>H358-I358</f>
        <v>36663000</v>
      </c>
      <c r="K358" s="7">
        <f t="shared" si="4"/>
        <v>1.9428985080226769E-2</v>
      </c>
    </row>
    <row r="359" spans="1:11" hidden="1" outlineLevel="2" x14ac:dyDescent="0.25">
      <c r="A359" s="2" t="s">
        <v>202</v>
      </c>
      <c r="B359" s="2" t="s">
        <v>203</v>
      </c>
      <c r="C359" s="2" t="s">
        <v>22</v>
      </c>
      <c r="D359" s="2" t="s">
        <v>204</v>
      </c>
      <c r="E359" s="3">
        <v>44196</v>
      </c>
      <c r="F359" s="3">
        <v>43831</v>
      </c>
      <c r="G359" s="3">
        <v>44196</v>
      </c>
      <c r="H359" s="5">
        <v>2317512000</v>
      </c>
      <c r="I359" s="5">
        <v>2410706000</v>
      </c>
      <c r="J359" s="4">
        <f>H359-I359</f>
        <v>-93194000</v>
      </c>
      <c r="K359" s="7">
        <f t="shared" si="4"/>
        <v>-3.8658384722151932E-2</v>
      </c>
    </row>
    <row r="360" spans="1:11" hidden="1" outlineLevel="2" x14ac:dyDescent="0.25">
      <c r="A360" s="2" t="s">
        <v>501</v>
      </c>
      <c r="B360" s="2" t="s">
        <v>502</v>
      </c>
      <c r="C360" s="2" t="s">
        <v>22</v>
      </c>
      <c r="D360" s="2" t="s">
        <v>503</v>
      </c>
      <c r="E360" s="3">
        <v>44196</v>
      </c>
      <c r="F360" s="3">
        <v>43831</v>
      </c>
      <c r="G360" s="3">
        <v>44196</v>
      </c>
      <c r="H360" s="5">
        <v>2388855000</v>
      </c>
      <c r="I360" s="5">
        <v>2648848000</v>
      </c>
      <c r="J360" s="4">
        <f>H360-I360</f>
        <v>-259993000</v>
      </c>
      <c r="K360" s="7">
        <f t="shared" si="4"/>
        <v>-9.8153234915706752E-2</v>
      </c>
    </row>
    <row r="361" spans="1:11" hidden="1" outlineLevel="2" x14ac:dyDescent="0.25">
      <c r="A361" s="2" t="s">
        <v>512</v>
      </c>
      <c r="B361" s="2" t="s">
        <v>513</v>
      </c>
      <c r="C361" s="2" t="s">
        <v>22</v>
      </c>
      <c r="D361" s="2" t="s">
        <v>514</v>
      </c>
      <c r="E361" s="3">
        <v>44196</v>
      </c>
      <c r="F361" s="3">
        <v>43831</v>
      </c>
      <c r="G361" s="3">
        <v>44196</v>
      </c>
      <c r="H361" s="5">
        <v>2594400000</v>
      </c>
      <c r="I361" s="5">
        <v>2163000000</v>
      </c>
      <c r="J361" s="4">
        <f>H361-I361</f>
        <v>431400000</v>
      </c>
      <c r="K361" s="7">
        <f t="shared" si="4"/>
        <v>0.19944521497919557</v>
      </c>
    </row>
    <row r="362" spans="1:11" hidden="1" outlineLevel="2" x14ac:dyDescent="0.25">
      <c r="A362" s="2" t="s">
        <v>277</v>
      </c>
      <c r="B362" s="2" t="s">
        <v>278</v>
      </c>
      <c r="C362" s="2" t="s">
        <v>22</v>
      </c>
      <c r="D362" s="2" t="s">
        <v>57</v>
      </c>
      <c r="E362" s="3">
        <v>44198</v>
      </c>
      <c r="F362" s="3">
        <v>43828</v>
      </c>
      <c r="G362" s="3">
        <v>44198</v>
      </c>
      <c r="H362" s="5">
        <v>2682891000</v>
      </c>
      <c r="I362" s="5">
        <v>2336319000</v>
      </c>
      <c r="J362" s="4">
        <f>H362-I362</f>
        <v>346572000</v>
      </c>
      <c r="K362" s="7">
        <f t="shared" si="4"/>
        <v>0.14834104418103863</v>
      </c>
    </row>
    <row r="363" spans="1:11" hidden="1" outlineLevel="2" x14ac:dyDescent="0.25">
      <c r="A363" s="2" t="s">
        <v>32</v>
      </c>
      <c r="B363" s="2" t="s">
        <v>33</v>
      </c>
      <c r="C363" s="2" t="s">
        <v>22</v>
      </c>
      <c r="D363" s="2" t="s">
        <v>34</v>
      </c>
      <c r="E363" s="3">
        <v>44196</v>
      </c>
      <c r="F363" s="3">
        <v>43831</v>
      </c>
      <c r="G363" s="3">
        <v>44196</v>
      </c>
      <c r="H363" s="5">
        <v>2704600000</v>
      </c>
      <c r="I363" s="5">
        <v>2772100000</v>
      </c>
      <c r="J363" s="4">
        <f>H363-I363</f>
        <v>-67500000</v>
      </c>
      <c r="K363" s="7">
        <f t="shared" si="4"/>
        <v>-2.4349770931784569E-2</v>
      </c>
    </row>
    <row r="364" spans="1:11" hidden="1" outlineLevel="2" x14ac:dyDescent="0.25">
      <c r="A364" s="2" t="s">
        <v>1137</v>
      </c>
      <c r="B364" s="2" t="s">
        <v>1138</v>
      </c>
      <c r="C364" s="2" t="s">
        <v>22</v>
      </c>
      <c r="D364" s="2" t="s">
        <v>34</v>
      </c>
      <c r="E364" s="3">
        <v>44197</v>
      </c>
      <c r="F364" s="3">
        <v>43834</v>
      </c>
      <c r="G364" s="3">
        <v>44197</v>
      </c>
      <c r="H364" s="5">
        <v>3152000000</v>
      </c>
      <c r="I364" s="5">
        <v>3271300000</v>
      </c>
      <c r="J364" s="4">
        <f>H364-I364</f>
        <v>-119300000</v>
      </c>
      <c r="K364" s="7">
        <f t="shared" si="4"/>
        <v>-3.6468682175282E-2</v>
      </c>
    </row>
    <row r="365" spans="1:11" hidden="1" outlineLevel="2" x14ac:dyDescent="0.25">
      <c r="A365" s="2" t="s">
        <v>104</v>
      </c>
      <c r="B365" s="2" t="s">
        <v>105</v>
      </c>
      <c r="C365" s="2" t="s">
        <v>22</v>
      </c>
      <c r="D365" s="2" t="s">
        <v>106</v>
      </c>
      <c r="E365" s="3">
        <v>44196</v>
      </c>
      <c r="F365" s="3">
        <v>43831</v>
      </c>
      <c r="G365" s="3">
        <v>44196</v>
      </c>
      <c r="H365" s="5">
        <v>3198149000</v>
      </c>
      <c r="I365" s="5">
        <v>2893617000</v>
      </c>
      <c r="J365" s="4">
        <f>H365-I365</f>
        <v>304532000</v>
      </c>
      <c r="K365" s="7">
        <f t="shared" si="4"/>
        <v>0.10524267724443145</v>
      </c>
    </row>
    <row r="366" spans="1:11" hidden="1" outlineLevel="2" x14ac:dyDescent="0.25">
      <c r="A366" s="2" t="s">
        <v>339</v>
      </c>
      <c r="B366" s="2" t="s">
        <v>340</v>
      </c>
      <c r="C366" s="2" t="s">
        <v>22</v>
      </c>
      <c r="D366" s="2" t="s">
        <v>217</v>
      </c>
      <c r="E366" s="3">
        <v>44196</v>
      </c>
      <c r="F366" s="3">
        <v>43831</v>
      </c>
      <c r="G366" s="3">
        <v>44196</v>
      </c>
      <c r="H366" s="5">
        <v>3236700000</v>
      </c>
      <c r="I366" s="5">
        <v>3010564000</v>
      </c>
      <c r="J366" s="4">
        <f>H366-I366</f>
        <v>226136000</v>
      </c>
      <c r="K366" s="7">
        <f t="shared" si="4"/>
        <v>7.5114164654862009E-2</v>
      </c>
    </row>
    <row r="367" spans="1:11" hidden="1" outlineLevel="2" x14ac:dyDescent="0.25">
      <c r="A367" s="2" t="s">
        <v>934</v>
      </c>
      <c r="B367" s="2" t="s">
        <v>935</v>
      </c>
      <c r="C367" s="2" t="s">
        <v>22</v>
      </c>
      <c r="D367" s="2" t="s">
        <v>85</v>
      </c>
      <c r="E367" s="3">
        <v>44106</v>
      </c>
      <c r="F367" s="3">
        <v>43736</v>
      </c>
      <c r="G367" s="3">
        <v>44106</v>
      </c>
      <c r="H367" s="5">
        <v>3355700000</v>
      </c>
      <c r="I367" s="5">
        <v>3376800000</v>
      </c>
      <c r="J367" s="4">
        <f>H367-I367</f>
        <v>-21100000</v>
      </c>
      <c r="K367" s="7">
        <f t="shared" si="4"/>
        <v>-6.2485193082208006E-3</v>
      </c>
    </row>
    <row r="368" spans="1:11" hidden="1" outlineLevel="2" x14ac:dyDescent="0.25">
      <c r="A368" s="2" t="s">
        <v>960</v>
      </c>
      <c r="B368" s="2" t="s">
        <v>961</v>
      </c>
      <c r="C368" s="2" t="s">
        <v>22</v>
      </c>
      <c r="D368" s="2" t="s">
        <v>57</v>
      </c>
      <c r="E368" s="3">
        <v>44135</v>
      </c>
      <c r="F368" s="3">
        <v>43770</v>
      </c>
      <c r="G368" s="3">
        <v>44135</v>
      </c>
      <c r="H368" s="5">
        <v>3685281000</v>
      </c>
      <c r="I368" s="5">
        <v>3360694000</v>
      </c>
      <c r="J368" s="4">
        <f>H368-I368</f>
        <v>324587000</v>
      </c>
      <c r="K368" s="7">
        <f t="shared" si="4"/>
        <v>9.6583324753756222E-2</v>
      </c>
    </row>
    <row r="369" spans="1:11" hidden="1" outlineLevel="2" x14ac:dyDescent="0.25">
      <c r="A369" s="2" t="s">
        <v>530</v>
      </c>
      <c r="B369" s="2" t="s">
        <v>531</v>
      </c>
      <c r="C369" s="2" t="s">
        <v>22</v>
      </c>
      <c r="D369" s="2" t="s">
        <v>77</v>
      </c>
      <c r="E369" s="3">
        <v>44196</v>
      </c>
      <c r="F369" s="3">
        <v>43831</v>
      </c>
      <c r="G369" s="3">
        <v>44196</v>
      </c>
      <c r="H369" s="5">
        <v>4099403000</v>
      </c>
      <c r="I369" s="5">
        <v>4245321000</v>
      </c>
      <c r="J369" s="4">
        <f>H369-I369</f>
        <v>-145918000</v>
      </c>
      <c r="K369" s="7">
        <f t="shared" si="4"/>
        <v>-3.4371488045309179E-2</v>
      </c>
    </row>
    <row r="370" spans="1:11" hidden="1" outlineLevel="2" x14ac:dyDescent="0.25">
      <c r="A370" s="2" t="s">
        <v>1118</v>
      </c>
      <c r="B370" s="2" t="s">
        <v>1119</v>
      </c>
      <c r="C370" s="2" t="s">
        <v>22</v>
      </c>
      <c r="D370" s="2" t="s">
        <v>34</v>
      </c>
      <c r="E370" s="3">
        <v>44135</v>
      </c>
      <c r="F370" s="3">
        <v>43770</v>
      </c>
      <c r="G370" s="3">
        <v>44135</v>
      </c>
      <c r="H370" s="5">
        <v>4221000000</v>
      </c>
      <c r="I370" s="5">
        <v>4303000000</v>
      </c>
      <c r="J370" s="4">
        <f>H370-I370</f>
        <v>-82000000</v>
      </c>
      <c r="K370" s="7">
        <f t="shared" si="4"/>
        <v>-1.9056472228677668E-2</v>
      </c>
    </row>
    <row r="371" spans="1:11" hidden="1" outlineLevel="2" x14ac:dyDescent="0.25">
      <c r="A371" s="2" t="s">
        <v>651</v>
      </c>
      <c r="B371" s="2" t="s">
        <v>652</v>
      </c>
      <c r="C371" s="2" t="s">
        <v>22</v>
      </c>
      <c r="D371" s="2" t="s">
        <v>204</v>
      </c>
      <c r="E371" s="3">
        <v>44196</v>
      </c>
      <c r="F371" s="3">
        <v>43831</v>
      </c>
      <c r="G371" s="3">
        <v>44196</v>
      </c>
      <c r="H371" s="5">
        <v>4445100000</v>
      </c>
      <c r="I371" s="5">
        <v>4445400000</v>
      </c>
      <c r="J371" s="4">
        <f>H371-I371</f>
        <v>-300000</v>
      </c>
      <c r="K371" s="7">
        <f t="shared" si="4"/>
        <v>-6.748549061951681E-5</v>
      </c>
    </row>
    <row r="372" spans="1:11" hidden="1" outlineLevel="2" x14ac:dyDescent="0.25">
      <c r="A372" s="2" t="s">
        <v>64</v>
      </c>
      <c r="B372" s="2" t="s">
        <v>65</v>
      </c>
      <c r="C372" s="2" t="s">
        <v>22</v>
      </c>
      <c r="D372" s="2" t="s">
        <v>34</v>
      </c>
      <c r="E372" s="3">
        <v>44196</v>
      </c>
      <c r="F372" s="3">
        <v>43831</v>
      </c>
      <c r="G372" s="3">
        <v>44196</v>
      </c>
      <c r="H372" s="5">
        <v>4448000000</v>
      </c>
      <c r="I372" s="5">
        <v>4485000000</v>
      </c>
      <c r="J372" s="4">
        <f>H372-I372</f>
        <v>-37000000</v>
      </c>
      <c r="K372" s="7">
        <f t="shared" si="4"/>
        <v>-8.2497212931995547E-3</v>
      </c>
    </row>
    <row r="373" spans="1:11" hidden="1" outlineLevel="2" x14ac:dyDescent="0.25">
      <c r="A373" s="2" t="s">
        <v>132</v>
      </c>
      <c r="B373" s="2" t="s">
        <v>133</v>
      </c>
      <c r="C373" s="2" t="s">
        <v>22</v>
      </c>
      <c r="D373" s="2" t="s">
        <v>57</v>
      </c>
      <c r="E373" s="3">
        <v>44196</v>
      </c>
      <c r="F373" s="3">
        <v>43831</v>
      </c>
      <c r="G373" s="3">
        <v>44196</v>
      </c>
      <c r="H373" s="5">
        <v>4519484000</v>
      </c>
      <c r="I373" s="5">
        <v>3460437000</v>
      </c>
      <c r="J373" s="4">
        <f>H373-I373</f>
        <v>1059047000</v>
      </c>
      <c r="K373" s="7">
        <f t="shared" si="4"/>
        <v>0.30604429440559094</v>
      </c>
    </row>
    <row r="374" spans="1:11" hidden="1" outlineLevel="2" x14ac:dyDescent="0.25">
      <c r="A374" s="2" t="s">
        <v>1063</v>
      </c>
      <c r="B374" s="2" t="s">
        <v>1064</v>
      </c>
      <c r="C374" s="2" t="s">
        <v>22</v>
      </c>
      <c r="D374" s="2" t="s">
        <v>217</v>
      </c>
      <c r="E374" s="3">
        <v>44196</v>
      </c>
      <c r="F374" s="3">
        <v>43831</v>
      </c>
      <c r="G374" s="3">
        <v>44196</v>
      </c>
      <c r="H374" s="5">
        <v>4835000000</v>
      </c>
      <c r="I374" s="5">
        <v>5292100000</v>
      </c>
      <c r="J374" s="4">
        <f>H374-I374</f>
        <v>-457100000</v>
      </c>
      <c r="K374" s="7">
        <f t="shared" si="4"/>
        <v>-8.6374029213355755E-2</v>
      </c>
    </row>
    <row r="375" spans="1:11" hidden="1" outlineLevel="2" x14ac:dyDescent="0.25">
      <c r="A375" s="2" t="s">
        <v>175</v>
      </c>
      <c r="B375" s="2" t="s">
        <v>176</v>
      </c>
      <c r="C375" s="3" t="s">
        <v>22</v>
      </c>
      <c r="D375" s="3" t="s">
        <v>85</v>
      </c>
      <c r="E375" s="3">
        <v>44135</v>
      </c>
      <c r="F375" s="3">
        <v>43772</v>
      </c>
      <c r="G375" s="3">
        <v>44135</v>
      </c>
      <c r="H375" s="5">
        <v>5603056000</v>
      </c>
      <c r="I375" s="5">
        <v>5991065000</v>
      </c>
      <c r="J375" s="4">
        <f>H375-I375</f>
        <v>-388009000</v>
      </c>
      <c r="K375" s="7">
        <f t="shared" si="4"/>
        <v>-6.4764611967988994E-2</v>
      </c>
    </row>
    <row r="376" spans="1:11" hidden="1" outlineLevel="2" x14ac:dyDescent="0.25">
      <c r="A376" s="2" t="s">
        <v>1080</v>
      </c>
      <c r="B376" s="2" t="s">
        <v>1081</v>
      </c>
      <c r="C376" s="2" t="s">
        <v>22</v>
      </c>
      <c r="D376" s="2" t="s">
        <v>193</v>
      </c>
      <c r="E376" s="3">
        <v>44196</v>
      </c>
      <c r="F376" s="3">
        <v>43831</v>
      </c>
      <c r="G376" s="3">
        <v>44196</v>
      </c>
      <c r="H376" s="5">
        <v>7022000000</v>
      </c>
      <c r="I376" s="5">
        <v>9066000000</v>
      </c>
      <c r="J376" s="4">
        <f>H376-I376</f>
        <v>-2044000000</v>
      </c>
      <c r="K376" s="7">
        <f t="shared" si="4"/>
        <v>-0.22545775424663578</v>
      </c>
    </row>
    <row r="377" spans="1:11" hidden="1" outlineLevel="2" x14ac:dyDescent="0.25">
      <c r="A377" s="2" t="s">
        <v>757</v>
      </c>
      <c r="B377" s="2" t="s">
        <v>758</v>
      </c>
      <c r="C377" s="2" t="s">
        <v>22</v>
      </c>
      <c r="D377" s="2" t="s">
        <v>204</v>
      </c>
      <c r="E377" s="3">
        <v>44196</v>
      </c>
      <c r="F377" s="3">
        <v>43831</v>
      </c>
      <c r="G377" s="3">
        <v>44196</v>
      </c>
      <c r="H377" s="5">
        <v>7414000000</v>
      </c>
      <c r="I377" s="5">
        <v>7887000000</v>
      </c>
      <c r="J377" s="4">
        <f>H377-I377</f>
        <v>-473000000</v>
      </c>
      <c r="K377" s="7">
        <f t="shared" si="4"/>
        <v>-5.9972105997210597E-2</v>
      </c>
    </row>
    <row r="378" spans="1:11" hidden="1" outlineLevel="2" x14ac:dyDescent="0.25">
      <c r="A378" s="2" t="s">
        <v>544</v>
      </c>
      <c r="B378" s="2" t="s">
        <v>545</v>
      </c>
      <c r="C378" s="2" t="s">
        <v>22</v>
      </c>
      <c r="D378" s="2" t="s">
        <v>125</v>
      </c>
      <c r="E378" s="3">
        <v>44196</v>
      </c>
      <c r="F378" s="3">
        <v>43831</v>
      </c>
      <c r="G378" s="3">
        <v>44196</v>
      </c>
      <c r="H378" s="5">
        <v>7423558000</v>
      </c>
      <c r="I378" s="5">
        <v>4911892000</v>
      </c>
      <c r="J378" s="4">
        <f>H378-I378</f>
        <v>2511666000</v>
      </c>
      <c r="K378" s="7">
        <f t="shared" si="4"/>
        <v>0.51134389762641363</v>
      </c>
    </row>
    <row r="379" spans="1:11" hidden="1" outlineLevel="2" x14ac:dyDescent="0.25">
      <c r="A379" s="2" t="s">
        <v>172</v>
      </c>
      <c r="B379" s="2" t="s">
        <v>173</v>
      </c>
      <c r="C379" s="2" t="s">
        <v>22</v>
      </c>
      <c r="D379" s="2" t="s">
        <v>174</v>
      </c>
      <c r="E379" s="3">
        <v>44196</v>
      </c>
      <c r="F379" s="3">
        <v>43831</v>
      </c>
      <c r="G379" s="3">
        <v>44196</v>
      </c>
      <c r="H379" s="5">
        <v>8598900000</v>
      </c>
      <c r="I379" s="5">
        <v>8225400000</v>
      </c>
      <c r="J379" s="4">
        <f>H379-I379</f>
        <v>373500000</v>
      </c>
      <c r="K379" s="7">
        <f t="shared" si="4"/>
        <v>4.5408126048581222E-2</v>
      </c>
    </row>
    <row r="380" spans="1:11" hidden="1" outlineLevel="2" x14ac:dyDescent="0.25">
      <c r="A380" s="2" t="s">
        <v>83</v>
      </c>
      <c r="B380" s="2" t="s">
        <v>84</v>
      </c>
      <c r="C380" s="2" t="s">
        <v>22</v>
      </c>
      <c r="D380" s="2" t="s">
        <v>85</v>
      </c>
      <c r="E380" s="3">
        <v>44191</v>
      </c>
      <c r="F380" s="3">
        <v>43828</v>
      </c>
      <c r="G380" s="3">
        <v>44191</v>
      </c>
      <c r="H380" s="5">
        <v>9763000000</v>
      </c>
      <c r="I380" s="5">
        <v>6731000000</v>
      </c>
      <c r="J380" s="4">
        <f>H380-I380</f>
        <v>3032000000</v>
      </c>
      <c r="K380" s="7">
        <f t="shared" si="4"/>
        <v>0.45045312732134896</v>
      </c>
    </row>
    <row r="381" spans="1:11" hidden="1" outlineLevel="2" x14ac:dyDescent="0.25">
      <c r="A381" s="2" t="s">
        <v>370</v>
      </c>
      <c r="B381" s="2" t="s">
        <v>371</v>
      </c>
      <c r="C381" s="2" t="s">
        <v>22</v>
      </c>
      <c r="D381" s="2" t="s">
        <v>174</v>
      </c>
      <c r="E381" s="3">
        <v>44196</v>
      </c>
      <c r="F381" s="3">
        <v>43831</v>
      </c>
      <c r="G381" s="3">
        <v>44196</v>
      </c>
      <c r="H381" s="5">
        <v>11303000000</v>
      </c>
      <c r="I381" s="5">
        <v>11503000000</v>
      </c>
      <c r="J381" s="4">
        <f>H381-I381</f>
        <v>-200000000</v>
      </c>
      <c r="K381" s="7">
        <f t="shared" si="4"/>
        <v>-1.738676866904286E-2</v>
      </c>
    </row>
    <row r="382" spans="1:11" hidden="1" outlineLevel="2" x14ac:dyDescent="0.25">
      <c r="A382" s="2" t="s">
        <v>1120</v>
      </c>
      <c r="B382" s="2" t="s">
        <v>1121</v>
      </c>
      <c r="C382" s="2" t="s">
        <v>22</v>
      </c>
      <c r="D382" s="2" t="s">
        <v>77</v>
      </c>
      <c r="E382" s="3">
        <v>44197</v>
      </c>
      <c r="F382" s="3">
        <v>43834</v>
      </c>
      <c r="G382" s="3">
        <v>44197</v>
      </c>
      <c r="H382" s="5">
        <v>12297000000</v>
      </c>
      <c r="I382" s="5">
        <v>11094000000</v>
      </c>
      <c r="J382" s="4">
        <f>H382-I382</f>
        <v>1203000000</v>
      </c>
      <c r="K382" s="7">
        <f t="shared" si="4"/>
        <v>0.10843699296917253</v>
      </c>
    </row>
    <row r="383" spans="1:11" ht="30" hidden="1" outlineLevel="2" x14ac:dyDescent="0.25">
      <c r="A383" s="2" t="s">
        <v>493</v>
      </c>
      <c r="B383" s="2" t="s">
        <v>494</v>
      </c>
      <c r="C383" s="2" t="s">
        <v>22</v>
      </c>
      <c r="D383" s="2" t="s">
        <v>217</v>
      </c>
      <c r="E383" s="3">
        <v>44196</v>
      </c>
      <c r="F383" s="3">
        <v>43831</v>
      </c>
      <c r="G383" s="3">
        <v>44196</v>
      </c>
      <c r="H383" s="5">
        <v>12552000000</v>
      </c>
      <c r="I383" s="5">
        <v>10333000000</v>
      </c>
      <c r="J383" s="4">
        <f>H383-I383</f>
        <v>2219000000</v>
      </c>
      <c r="K383" s="7">
        <f t="shared" si="4"/>
        <v>0.21474886286654407</v>
      </c>
    </row>
    <row r="384" spans="1:11" hidden="1" outlineLevel="2" x14ac:dyDescent="0.25">
      <c r="A384" s="2" t="s">
        <v>81</v>
      </c>
      <c r="B384" s="2" t="s">
        <v>82</v>
      </c>
      <c r="C384" s="2" t="s">
        <v>22</v>
      </c>
      <c r="D384" s="2" t="s">
        <v>57</v>
      </c>
      <c r="E384" s="3">
        <v>44162</v>
      </c>
      <c r="F384" s="3">
        <v>43799</v>
      </c>
      <c r="G384" s="3">
        <v>44162</v>
      </c>
      <c r="H384" s="5">
        <v>12868000000</v>
      </c>
      <c r="I384" s="5">
        <v>11171297000</v>
      </c>
      <c r="J384" s="4">
        <f>H384-I384</f>
        <v>1696703000</v>
      </c>
      <c r="K384" s="7">
        <f t="shared" si="4"/>
        <v>0.15188057393872886</v>
      </c>
    </row>
    <row r="385" spans="1:11" hidden="1" outlineLevel="2" x14ac:dyDescent="0.25">
      <c r="A385" s="2" t="s">
        <v>975</v>
      </c>
      <c r="B385" s="2" t="s">
        <v>976</v>
      </c>
      <c r="C385" s="2" t="s">
        <v>22</v>
      </c>
      <c r="D385" s="2" t="s">
        <v>85</v>
      </c>
      <c r="E385" s="3">
        <v>44196</v>
      </c>
      <c r="F385" s="3">
        <v>43831</v>
      </c>
      <c r="G385" s="3">
        <v>44196</v>
      </c>
      <c r="H385" s="5">
        <v>14461000000</v>
      </c>
      <c r="I385" s="5">
        <v>14383000000</v>
      </c>
      <c r="J385" s="4">
        <f>H385-I385</f>
        <v>78000000</v>
      </c>
      <c r="K385" s="7">
        <f t="shared" si="4"/>
        <v>5.4230689007856497E-3</v>
      </c>
    </row>
    <row r="386" spans="1:11" hidden="1" outlineLevel="2" x14ac:dyDescent="0.25">
      <c r="A386" s="2" t="s">
        <v>499</v>
      </c>
      <c r="B386" s="2" t="s">
        <v>500</v>
      </c>
      <c r="C386" s="2" t="s">
        <v>22</v>
      </c>
      <c r="D386" s="2" t="s">
        <v>217</v>
      </c>
      <c r="E386" s="3">
        <v>44196</v>
      </c>
      <c r="F386" s="3">
        <v>43831</v>
      </c>
      <c r="G386" s="3">
        <v>44196</v>
      </c>
      <c r="H386" s="5">
        <v>14852000000</v>
      </c>
      <c r="I386" s="5">
        <v>10187000000</v>
      </c>
      <c r="J386" s="4">
        <f>H386-I386</f>
        <v>4665000000</v>
      </c>
      <c r="K386" s="7">
        <f t="shared" si="4"/>
        <v>0.45793658584470404</v>
      </c>
    </row>
    <row r="387" spans="1:11" hidden="1" outlineLevel="2" x14ac:dyDescent="0.25">
      <c r="A387" s="2" t="s">
        <v>715</v>
      </c>
      <c r="B387" s="2" t="s">
        <v>716</v>
      </c>
      <c r="C387" s="2" t="s">
        <v>22</v>
      </c>
      <c r="D387" s="2" t="s">
        <v>217</v>
      </c>
      <c r="E387" s="3">
        <v>44196</v>
      </c>
      <c r="F387" s="3">
        <v>43831</v>
      </c>
      <c r="G387" s="3">
        <v>44196</v>
      </c>
      <c r="H387" s="5">
        <v>15301000000</v>
      </c>
      <c r="I387" s="5">
        <v>16883000000</v>
      </c>
      <c r="J387" s="4">
        <f>H387-I387</f>
        <v>-1582000000</v>
      </c>
      <c r="K387" s="7">
        <f t="shared" si="4"/>
        <v>-9.3703725641177515E-2</v>
      </c>
    </row>
    <row r="388" spans="1:11" hidden="1" outlineLevel="2" x14ac:dyDescent="0.25">
      <c r="A388" s="2" t="s">
        <v>350</v>
      </c>
      <c r="B388" s="2" t="s">
        <v>351</v>
      </c>
      <c r="C388" s="2" t="s">
        <v>22</v>
      </c>
      <c r="D388" s="2" t="s">
        <v>77</v>
      </c>
      <c r="E388" s="3">
        <v>44196</v>
      </c>
      <c r="F388" s="3">
        <v>43831</v>
      </c>
      <c r="G388" s="3">
        <v>44196</v>
      </c>
      <c r="H388" s="5">
        <v>16652000000</v>
      </c>
      <c r="I388" s="5">
        <v>16783000000</v>
      </c>
      <c r="J388" s="4">
        <f>H388-I388</f>
        <v>-131000000</v>
      </c>
      <c r="K388" s="7">
        <f t="shared" si="4"/>
        <v>-7.8055174879342187E-3</v>
      </c>
    </row>
    <row r="389" spans="1:11" hidden="1" outlineLevel="2" x14ac:dyDescent="0.25">
      <c r="A389" s="2" t="s">
        <v>194</v>
      </c>
      <c r="B389" s="2" t="s">
        <v>195</v>
      </c>
      <c r="C389" s="2" t="s">
        <v>22</v>
      </c>
      <c r="D389" s="2" t="s">
        <v>15</v>
      </c>
      <c r="E389" s="3">
        <v>44129</v>
      </c>
      <c r="F389" s="3">
        <v>43766</v>
      </c>
      <c r="G389" s="3">
        <v>44129</v>
      </c>
      <c r="H389" s="5">
        <v>17202000000</v>
      </c>
      <c r="I389" s="5">
        <v>14608000000</v>
      </c>
      <c r="J389" s="4">
        <f>H389-I389</f>
        <v>2594000000</v>
      </c>
      <c r="K389" s="7">
        <f t="shared" si="4"/>
        <v>0.17757393209200439</v>
      </c>
    </row>
    <row r="390" spans="1:11" hidden="1" outlineLevel="2" x14ac:dyDescent="0.25">
      <c r="A390" s="2" t="s">
        <v>1105</v>
      </c>
      <c r="B390" s="2" t="s">
        <v>1105</v>
      </c>
      <c r="C390" s="2" t="s">
        <v>22</v>
      </c>
      <c r="D390" s="2" t="s">
        <v>1106</v>
      </c>
      <c r="E390" s="3">
        <v>44196</v>
      </c>
      <c r="F390" s="3">
        <v>43831</v>
      </c>
      <c r="G390" s="3">
        <v>44196</v>
      </c>
      <c r="H390" s="5">
        <v>18467500000</v>
      </c>
      <c r="I390" s="5">
        <v>18032400000</v>
      </c>
      <c r="J390" s="4">
        <f>H390-I390</f>
        <v>435100000</v>
      </c>
      <c r="K390" s="7">
        <f t="shared" si="4"/>
        <v>2.4128790399503115E-2</v>
      </c>
    </row>
    <row r="391" spans="1:11" hidden="1" outlineLevel="2" x14ac:dyDescent="0.25">
      <c r="A391" s="2" t="s">
        <v>821</v>
      </c>
      <c r="B391" s="2" t="s">
        <v>822</v>
      </c>
      <c r="C391" s="2" t="s">
        <v>22</v>
      </c>
      <c r="D391" s="2" t="s">
        <v>125</v>
      </c>
      <c r="E391" s="3">
        <v>44196</v>
      </c>
      <c r="F391" s="3">
        <v>43831</v>
      </c>
      <c r="G391" s="3">
        <v>44196</v>
      </c>
      <c r="H391" s="5">
        <v>21454000000</v>
      </c>
      <c r="I391" s="5">
        <v>17772000000</v>
      </c>
      <c r="J391" s="4">
        <f>H391-I391</f>
        <v>3682000000</v>
      </c>
      <c r="K391" s="7">
        <f t="shared" si="4"/>
        <v>0.2071798334458699</v>
      </c>
    </row>
    <row r="392" spans="1:11" hidden="1" outlineLevel="2" x14ac:dyDescent="0.25">
      <c r="A392" s="2" t="s">
        <v>265</v>
      </c>
      <c r="B392" s="2" t="s">
        <v>266</v>
      </c>
      <c r="C392" s="2" t="s">
        <v>22</v>
      </c>
      <c r="D392" s="2" t="s">
        <v>85</v>
      </c>
      <c r="E392" s="3">
        <v>44136</v>
      </c>
      <c r="F392" s="3">
        <v>43773</v>
      </c>
      <c r="G392" s="3">
        <v>44136</v>
      </c>
      <c r="H392" s="5">
        <v>23888000000</v>
      </c>
      <c r="I392" s="5">
        <v>22597000000</v>
      </c>
      <c r="J392" s="4">
        <f>H392-I392</f>
        <v>1291000000</v>
      </c>
      <c r="K392" s="7">
        <f t="shared" si="4"/>
        <v>5.7131477629773865E-2</v>
      </c>
    </row>
    <row r="393" spans="1:11" hidden="1" outlineLevel="2" x14ac:dyDescent="0.25">
      <c r="A393" s="2" t="s">
        <v>569</v>
      </c>
      <c r="B393" s="2" t="s">
        <v>570</v>
      </c>
      <c r="C393" s="2" t="s">
        <v>22</v>
      </c>
      <c r="D393" s="2" t="s">
        <v>193</v>
      </c>
      <c r="E393" s="3">
        <v>44135</v>
      </c>
      <c r="F393" s="3">
        <v>43770</v>
      </c>
      <c r="G393" s="3">
        <v>44135</v>
      </c>
      <c r="H393" s="5">
        <v>26982000000</v>
      </c>
      <c r="I393" s="5">
        <v>29135000000</v>
      </c>
      <c r="J393" s="4">
        <f>H393-I393</f>
        <v>-2153000000</v>
      </c>
      <c r="K393" s="7">
        <f t="shared" si="4"/>
        <v>-7.389737429208855E-2</v>
      </c>
    </row>
    <row r="394" spans="1:11" hidden="1" outlineLevel="2" x14ac:dyDescent="0.25">
      <c r="A394" s="2" t="s">
        <v>588</v>
      </c>
      <c r="B394" s="2" t="s">
        <v>589</v>
      </c>
      <c r="C394" s="2" t="s">
        <v>22</v>
      </c>
      <c r="D394" s="2" t="s">
        <v>193</v>
      </c>
      <c r="E394" s="3">
        <v>44135</v>
      </c>
      <c r="F394" s="3">
        <v>43770</v>
      </c>
      <c r="G394" s="3">
        <v>44135</v>
      </c>
      <c r="H394" s="5">
        <v>56639000000</v>
      </c>
      <c r="I394" s="5">
        <v>58756000000</v>
      </c>
      <c r="J394" s="4">
        <f>H394-I394</f>
        <v>-2117000000</v>
      </c>
      <c r="K394" s="7">
        <f t="shared" si="4"/>
        <v>-3.6030362856559327E-2</v>
      </c>
    </row>
    <row r="395" spans="1:11" hidden="1" outlineLevel="2" x14ac:dyDescent="0.25">
      <c r="A395" s="2" t="s">
        <v>611</v>
      </c>
      <c r="B395" s="2" t="s">
        <v>612</v>
      </c>
      <c r="C395" s="2" t="s">
        <v>22</v>
      </c>
      <c r="D395" s="2" t="s">
        <v>77</v>
      </c>
      <c r="E395" s="3">
        <v>44196</v>
      </c>
      <c r="F395" s="3">
        <v>43831</v>
      </c>
      <c r="G395" s="3">
        <v>44196</v>
      </c>
      <c r="H395" s="5">
        <v>73620000000</v>
      </c>
      <c r="I395" s="5">
        <v>77000000000</v>
      </c>
      <c r="J395" s="4">
        <f>H395-I395</f>
        <v>-3380000000</v>
      </c>
      <c r="K395" s="7">
        <f t="shared" si="4"/>
        <v>-4.3896103896103898E-2</v>
      </c>
    </row>
    <row r="396" spans="1:11" hidden="1" outlineLevel="2" x14ac:dyDescent="0.25">
      <c r="A396" s="2" t="s">
        <v>607</v>
      </c>
      <c r="B396" s="2" t="s">
        <v>608</v>
      </c>
      <c r="C396" s="2" t="s">
        <v>22</v>
      </c>
      <c r="D396" s="2" t="s">
        <v>85</v>
      </c>
      <c r="E396" s="3">
        <v>44191</v>
      </c>
      <c r="F396" s="3">
        <v>43828</v>
      </c>
      <c r="G396" s="3">
        <v>44191</v>
      </c>
      <c r="H396" s="5">
        <v>77867000000</v>
      </c>
      <c r="I396" s="5">
        <v>71965000000</v>
      </c>
      <c r="J396" s="4">
        <f>H396-I396</f>
        <v>5902000000</v>
      </c>
      <c r="K396" s="7">
        <f t="shared" si="4"/>
        <v>8.2012089210032654E-2</v>
      </c>
    </row>
    <row r="397" spans="1:11" hidden="1" outlineLevel="2" x14ac:dyDescent="0.25">
      <c r="A397" s="2" t="s">
        <v>191</v>
      </c>
      <c r="B397" s="2" t="s">
        <v>192</v>
      </c>
      <c r="C397" s="2" t="s">
        <v>22</v>
      </c>
      <c r="D397" s="2" t="s">
        <v>193</v>
      </c>
      <c r="E397" s="3">
        <v>43736</v>
      </c>
      <c r="F397" s="3"/>
      <c r="G397" s="3"/>
      <c r="H397" s="5"/>
      <c r="I397" s="5"/>
      <c r="K397" s="7" t="e">
        <f t="shared" si="4"/>
        <v>#DIV/0!</v>
      </c>
    </row>
    <row r="398" spans="1:11" hidden="1" outlineLevel="2" x14ac:dyDescent="0.25">
      <c r="A398" s="2" t="s">
        <v>75</v>
      </c>
      <c r="B398" s="2" t="s">
        <v>76</v>
      </c>
      <c r="C398" s="2" t="s">
        <v>22</v>
      </c>
      <c r="D398" s="3" t="s">
        <v>77</v>
      </c>
      <c r="E398" s="3">
        <v>43708</v>
      </c>
      <c r="F398" s="3"/>
      <c r="G398" s="3"/>
      <c r="H398" s="5"/>
      <c r="I398" s="5"/>
      <c r="K398" s="7" t="e">
        <f t="shared" si="4"/>
        <v>#DIV/0!</v>
      </c>
    </row>
    <row r="399" spans="1:11" hidden="1" outlineLevel="2" x14ac:dyDescent="0.25">
      <c r="A399" s="2" t="s">
        <v>215</v>
      </c>
      <c r="B399" s="2" t="s">
        <v>216</v>
      </c>
      <c r="C399" s="2" t="s">
        <v>22</v>
      </c>
      <c r="D399" s="2" t="s">
        <v>217</v>
      </c>
      <c r="E399" s="3">
        <v>43646</v>
      </c>
      <c r="F399" s="3"/>
      <c r="G399" s="3"/>
      <c r="H399" s="5"/>
      <c r="I399" s="5"/>
      <c r="K399" s="7" t="e">
        <f t="shared" si="4"/>
        <v>#DIV/0!</v>
      </c>
    </row>
    <row r="400" spans="1:11" hidden="1" outlineLevel="2" x14ac:dyDescent="0.25">
      <c r="A400" s="2" t="s">
        <v>213</v>
      </c>
      <c r="B400" s="2" t="s">
        <v>214</v>
      </c>
      <c r="C400" s="2" t="s">
        <v>22</v>
      </c>
      <c r="D400" s="2" t="s">
        <v>57</v>
      </c>
      <c r="E400" s="3">
        <v>43861</v>
      </c>
      <c r="F400" s="3"/>
      <c r="G400" s="3"/>
      <c r="H400" s="5"/>
      <c r="I400" s="5"/>
      <c r="K400" s="7" t="e">
        <f t="shared" si="4"/>
        <v>#DIV/0!</v>
      </c>
    </row>
    <row r="401" spans="1:11" hidden="1" outlineLevel="2" x14ac:dyDescent="0.25">
      <c r="A401" s="2" t="s">
        <v>267</v>
      </c>
      <c r="B401" s="2" t="s">
        <v>268</v>
      </c>
      <c r="C401" s="2" t="s">
        <v>22</v>
      </c>
      <c r="D401" s="2" t="s">
        <v>125</v>
      </c>
      <c r="E401" s="3">
        <v>43646</v>
      </c>
      <c r="F401" s="3"/>
      <c r="G401" s="3"/>
      <c r="H401" s="5"/>
      <c r="I401" s="5"/>
      <c r="K401" s="7" t="e">
        <f t="shared" si="4"/>
        <v>#DIV/0!</v>
      </c>
    </row>
    <row r="402" spans="1:11" hidden="1" outlineLevel="2" x14ac:dyDescent="0.25">
      <c r="A402" s="2" t="s">
        <v>916</v>
      </c>
      <c r="B402" s="2" t="s">
        <v>917</v>
      </c>
      <c r="C402" s="2" t="s">
        <v>22</v>
      </c>
      <c r="D402" s="2" t="s">
        <v>217</v>
      </c>
      <c r="E402" s="3">
        <v>43861</v>
      </c>
      <c r="F402" s="3"/>
      <c r="G402" s="3"/>
      <c r="H402" s="5"/>
      <c r="I402" s="5"/>
      <c r="K402" s="7" t="e">
        <f t="shared" si="4"/>
        <v>#DIV/0!</v>
      </c>
    </row>
    <row r="403" spans="1:11" hidden="1" outlineLevel="2" x14ac:dyDescent="0.25">
      <c r="A403" s="2" t="s">
        <v>333</v>
      </c>
      <c r="B403" s="2" t="s">
        <v>334</v>
      </c>
      <c r="C403" s="2" t="s">
        <v>22</v>
      </c>
      <c r="D403" s="2" t="s">
        <v>204</v>
      </c>
      <c r="E403" s="3">
        <v>43673</v>
      </c>
      <c r="F403" s="3"/>
      <c r="G403" s="3"/>
      <c r="H403" s="5"/>
      <c r="I403" s="5"/>
      <c r="K403" s="7" t="e">
        <f t="shared" si="4"/>
        <v>#DIV/0!</v>
      </c>
    </row>
    <row r="404" spans="1:11" hidden="1" outlineLevel="2" x14ac:dyDescent="0.25">
      <c r="A404" s="2" t="s">
        <v>431</v>
      </c>
      <c r="B404" s="2" t="s">
        <v>432</v>
      </c>
      <c r="C404" s="2" t="s">
        <v>22</v>
      </c>
      <c r="D404" s="2" t="s">
        <v>77</v>
      </c>
      <c r="E404" s="3">
        <v>43921</v>
      </c>
      <c r="F404" s="3"/>
      <c r="G404" s="3"/>
      <c r="H404" s="5"/>
      <c r="I404" s="5"/>
      <c r="K404" s="7" t="e">
        <f t="shared" si="4"/>
        <v>#DIV/0!</v>
      </c>
    </row>
    <row r="405" spans="1:11" hidden="1" outlineLevel="2" x14ac:dyDescent="0.25">
      <c r="A405" s="2" t="s">
        <v>482</v>
      </c>
      <c r="B405" s="2" t="s">
        <v>483</v>
      </c>
      <c r="C405" s="2" t="s">
        <v>22</v>
      </c>
      <c r="D405" s="2" t="s">
        <v>204</v>
      </c>
      <c r="E405" s="3">
        <v>43738</v>
      </c>
      <c r="F405" s="3"/>
      <c r="G405" s="3"/>
      <c r="H405" s="5"/>
      <c r="I405" s="5"/>
      <c r="K405" s="7" t="e">
        <f t="shared" si="4"/>
        <v>#DIV/0!</v>
      </c>
    </row>
    <row r="406" spans="1:11" hidden="1" outlineLevel="2" x14ac:dyDescent="0.25">
      <c r="A406" s="2" t="s">
        <v>622</v>
      </c>
      <c r="B406" s="2" t="s">
        <v>623</v>
      </c>
      <c r="C406" s="2" t="s">
        <v>22</v>
      </c>
      <c r="D406" s="2" t="s">
        <v>217</v>
      </c>
      <c r="E406" s="3">
        <v>43677</v>
      </c>
      <c r="F406" s="3"/>
      <c r="G406" s="3"/>
      <c r="H406" s="5"/>
      <c r="I406" s="5"/>
      <c r="K406" s="7" t="e">
        <f t="shared" si="4"/>
        <v>#DIV/0!</v>
      </c>
    </row>
    <row r="407" spans="1:11" hidden="1" outlineLevel="2" x14ac:dyDescent="0.25">
      <c r="A407" s="2" t="s">
        <v>641</v>
      </c>
      <c r="B407" s="2" t="s">
        <v>642</v>
      </c>
      <c r="C407" s="2" t="s">
        <v>22</v>
      </c>
      <c r="D407" s="2" t="s">
        <v>125</v>
      </c>
      <c r="E407" s="3">
        <v>43646</v>
      </c>
      <c r="F407" s="3"/>
      <c r="G407" s="3"/>
      <c r="H407" s="5"/>
      <c r="I407" s="5"/>
      <c r="K407" s="7" t="e">
        <f t="shared" si="4"/>
        <v>#DIV/0!</v>
      </c>
    </row>
    <row r="408" spans="1:11" hidden="1" outlineLevel="2" x14ac:dyDescent="0.25">
      <c r="A408" s="2" t="s">
        <v>666</v>
      </c>
      <c r="B408" s="2" t="s">
        <v>667</v>
      </c>
      <c r="C408" s="2" t="s">
        <v>22</v>
      </c>
      <c r="D408" s="2" t="s">
        <v>15</v>
      </c>
      <c r="E408" s="3">
        <v>43646</v>
      </c>
      <c r="F408" s="3"/>
      <c r="G408" s="3"/>
      <c r="H408" s="5"/>
      <c r="I408" s="5"/>
      <c r="K408" s="7" t="e">
        <f t="shared" ref="K408:K471" si="5">J408/I408</f>
        <v>#DIV/0!</v>
      </c>
    </row>
    <row r="409" spans="1:11" hidden="1" outlineLevel="2" x14ac:dyDescent="0.25">
      <c r="A409" s="2" t="s">
        <v>677</v>
      </c>
      <c r="B409" s="2" t="s">
        <v>678</v>
      </c>
      <c r="C409" s="2" t="s">
        <v>22</v>
      </c>
      <c r="D409" s="2" t="s">
        <v>15</v>
      </c>
      <c r="E409" s="3">
        <v>43646</v>
      </c>
      <c r="F409" s="3"/>
      <c r="G409" s="3"/>
      <c r="H409" s="5"/>
      <c r="I409" s="5"/>
      <c r="K409" s="7" t="e">
        <f t="shared" si="5"/>
        <v>#DIV/0!</v>
      </c>
    </row>
    <row r="410" spans="1:11" hidden="1" outlineLevel="2" x14ac:dyDescent="0.25">
      <c r="A410" s="2" t="s">
        <v>734</v>
      </c>
      <c r="B410" s="2" t="s">
        <v>735</v>
      </c>
      <c r="C410" s="2" t="s">
        <v>22</v>
      </c>
      <c r="D410" s="2" t="s">
        <v>85</v>
      </c>
      <c r="E410" s="3">
        <v>43921</v>
      </c>
      <c r="F410" s="3"/>
      <c r="G410" s="3"/>
      <c r="H410" s="5"/>
      <c r="I410" s="5"/>
      <c r="K410" s="7" t="e">
        <f t="shared" si="5"/>
        <v>#DIV/0!</v>
      </c>
    </row>
    <row r="411" spans="1:11" hidden="1" outlineLevel="2" x14ac:dyDescent="0.25">
      <c r="A411" s="2" t="s">
        <v>738</v>
      </c>
      <c r="B411" s="2" t="s">
        <v>739</v>
      </c>
      <c r="C411" s="2" t="s">
        <v>22</v>
      </c>
      <c r="D411" s="2" t="s">
        <v>514</v>
      </c>
      <c r="E411" s="3">
        <v>43646</v>
      </c>
      <c r="F411" s="3"/>
      <c r="G411" s="3"/>
      <c r="H411" s="5"/>
      <c r="I411" s="5"/>
      <c r="K411" s="7" t="e">
        <f t="shared" si="5"/>
        <v>#DIV/0!</v>
      </c>
    </row>
    <row r="412" spans="1:11" hidden="1" outlineLevel="2" x14ac:dyDescent="0.25">
      <c r="A412" s="2" t="s">
        <v>736</v>
      </c>
      <c r="B412" s="2" t="s">
        <v>737</v>
      </c>
      <c r="C412" s="2" t="s">
        <v>22</v>
      </c>
      <c r="D412" s="2" t="s">
        <v>85</v>
      </c>
      <c r="E412" s="3">
        <v>43706</v>
      </c>
      <c r="F412" s="3"/>
      <c r="G412" s="3"/>
      <c r="H412" s="5"/>
      <c r="I412" s="5"/>
      <c r="K412" s="7" t="e">
        <f t="shared" si="5"/>
        <v>#DIV/0!</v>
      </c>
    </row>
    <row r="413" spans="1:11" hidden="1" outlineLevel="2" x14ac:dyDescent="0.25">
      <c r="A413" s="2" t="s">
        <v>93</v>
      </c>
      <c r="B413" s="2" t="s">
        <v>94</v>
      </c>
      <c r="C413" s="2" t="s">
        <v>22</v>
      </c>
      <c r="D413" s="2" t="s">
        <v>85</v>
      </c>
      <c r="E413" s="3">
        <v>43645</v>
      </c>
      <c r="F413" s="3"/>
      <c r="G413" s="3"/>
      <c r="H413" s="5"/>
      <c r="I413" s="5"/>
      <c r="K413" s="7" t="e">
        <f t="shared" si="5"/>
        <v>#DIV/0!</v>
      </c>
    </row>
    <row r="414" spans="1:11" hidden="1" outlineLevel="2" x14ac:dyDescent="0.25">
      <c r="A414" s="2" t="s">
        <v>765</v>
      </c>
      <c r="B414" s="2" t="s">
        <v>766</v>
      </c>
      <c r="C414" s="2" t="s">
        <v>22</v>
      </c>
      <c r="D414" s="2" t="s">
        <v>57</v>
      </c>
      <c r="E414" s="3">
        <v>43924</v>
      </c>
      <c r="F414" s="3"/>
      <c r="G414" s="3"/>
      <c r="H414" s="5"/>
      <c r="I414" s="5"/>
      <c r="K414" s="7" t="e">
        <f t="shared" si="5"/>
        <v>#DIV/0!</v>
      </c>
    </row>
    <row r="415" spans="1:11" hidden="1" outlineLevel="2" x14ac:dyDescent="0.25">
      <c r="A415" s="2" t="s">
        <v>767</v>
      </c>
      <c r="B415" s="2" t="s">
        <v>768</v>
      </c>
      <c r="C415" s="2" t="s">
        <v>22</v>
      </c>
      <c r="D415" s="2" t="s">
        <v>217</v>
      </c>
      <c r="E415" s="3">
        <v>43581</v>
      </c>
      <c r="F415" s="3"/>
      <c r="G415" s="3"/>
      <c r="H415" s="5"/>
      <c r="I415" s="5"/>
      <c r="K415" s="7" t="e">
        <f t="shared" si="5"/>
        <v>#DIV/0!</v>
      </c>
    </row>
    <row r="416" spans="1:11" hidden="1" outlineLevel="2" x14ac:dyDescent="0.25">
      <c r="A416" s="2" t="s">
        <v>801</v>
      </c>
      <c r="B416" s="2" t="s">
        <v>802</v>
      </c>
      <c r="C416" s="2" t="s">
        <v>22</v>
      </c>
      <c r="D416" s="2" t="s">
        <v>85</v>
      </c>
      <c r="E416" s="3">
        <v>43861</v>
      </c>
      <c r="F416" s="3"/>
      <c r="G416" s="3"/>
      <c r="H416" s="5"/>
      <c r="I416" s="5"/>
      <c r="K416" s="7" t="e">
        <f t="shared" si="5"/>
        <v>#DIV/0!</v>
      </c>
    </row>
    <row r="417" spans="1:11" hidden="1" outlineLevel="2" x14ac:dyDescent="0.25">
      <c r="A417" s="2" t="s">
        <v>811</v>
      </c>
      <c r="B417" s="2" t="s">
        <v>812</v>
      </c>
      <c r="C417" s="2" t="s">
        <v>22</v>
      </c>
      <c r="D417" s="2" t="s">
        <v>57</v>
      </c>
      <c r="E417" s="3">
        <v>43616</v>
      </c>
      <c r="F417" s="3"/>
      <c r="G417" s="3"/>
      <c r="H417" s="5"/>
      <c r="I417" s="5"/>
      <c r="K417" s="7" t="e">
        <f t="shared" si="5"/>
        <v>#DIV/0!</v>
      </c>
    </row>
    <row r="418" spans="1:11" hidden="1" outlineLevel="2" x14ac:dyDescent="0.25">
      <c r="A418" s="2" t="s">
        <v>819</v>
      </c>
      <c r="B418" s="2" t="s">
        <v>820</v>
      </c>
      <c r="C418" s="2" t="s">
        <v>22</v>
      </c>
      <c r="D418" s="2" t="s">
        <v>217</v>
      </c>
      <c r="E418" s="3">
        <v>43616</v>
      </c>
      <c r="F418" s="3"/>
      <c r="G418" s="3"/>
      <c r="H418" s="5"/>
      <c r="I418" s="5"/>
      <c r="K418" s="7" t="e">
        <f t="shared" si="5"/>
        <v>#DIV/0!</v>
      </c>
    </row>
    <row r="419" spans="1:11" hidden="1" outlineLevel="2" x14ac:dyDescent="0.25">
      <c r="A419" s="2" t="s">
        <v>877</v>
      </c>
      <c r="B419" s="2" t="s">
        <v>878</v>
      </c>
      <c r="C419" s="2" t="s">
        <v>22</v>
      </c>
      <c r="D419" s="2" t="s">
        <v>85</v>
      </c>
      <c r="E419" s="3">
        <v>43737</v>
      </c>
      <c r="F419" s="3"/>
      <c r="G419" s="3"/>
      <c r="H419" s="5"/>
      <c r="I419" s="5"/>
      <c r="K419" s="7" t="e">
        <f t="shared" si="5"/>
        <v>#DIV/0!</v>
      </c>
    </row>
    <row r="420" spans="1:11" hidden="1" outlineLevel="2" x14ac:dyDescent="0.25">
      <c r="A420" s="2" t="s">
        <v>873</v>
      </c>
      <c r="B420" s="2" t="s">
        <v>874</v>
      </c>
      <c r="C420" s="2" t="s">
        <v>22</v>
      </c>
      <c r="D420" s="2" t="s">
        <v>85</v>
      </c>
      <c r="E420" s="3">
        <v>43554</v>
      </c>
      <c r="F420" s="3"/>
      <c r="G420" s="3"/>
      <c r="H420" s="5"/>
      <c r="I420" s="5"/>
      <c r="K420" s="7" t="e">
        <f t="shared" si="5"/>
        <v>#DIV/0!</v>
      </c>
    </row>
    <row r="421" spans="1:11" hidden="1" outlineLevel="2" x14ac:dyDescent="0.25">
      <c r="A421" s="2" t="s">
        <v>924</v>
      </c>
      <c r="B421" s="2" t="s">
        <v>925</v>
      </c>
      <c r="C421" s="2" t="s">
        <v>22</v>
      </c>
      <c r="D421" s="2" t="s">
        <v>193</v>
      </c>
      <c r="E421" s="3">
        <v>43644</v>
      </c>
      <c r="F421" s="3"/>
      <c r="G421" s="3"/>
      <c r="H421" s="5"/>
      <c r="I421" s="5"/>
      <c r="K421" s="7" t="e">
        <f t="shared" si="5"/>
        <v>#DIV/0!</v>
      </c>
    </row>
    <row r="422" spans="1:11" hidden="1" outlineLevel="2" x14ac:dyDescent="0.25">
      <c r="A422" s="2" t="s">
        <v>973</v>
      </c>
      <c r="B422" s="2" t="s">
        <v>974</v>
      </c>
      <c r="C422" s="2" t="s">
        <v>22</v>
      </c>
      <c r="D422" s="2" t="s">
        <v>630</v>
      </c>
      <c r="E422" s="3">
        <v>43735</v>
      </c>
      <c r="F422" s="3"/>
      <c r="G422" s="3"/>
      <c r="H422" s="5"/>
      <c r="I422" s="5"/>
      <c r="K422" s="7" t="e">
        <f t="shared" si="5"/>
        <v>#DIV/0!</v>
      </c>
    </row>
    <row r="423" spans="1:11" hidden="1" outlineLevel="2" x14ac:dyDescent="0.25">
      <c r="A423" s="2" t="s">
        <v>1038</v>
      </c>
      <c r="B423" s="2" t="s">
        <v>1039</v>
      </c>
      <c r="C423" s="2" t="s">
        <v>22</v>
      </c>
      <c r="D423" s="2" t="s">
        <v>217</v>
      </c>
      <c r="E423" s="3">
        <v>43738</v>
      </c>
      <c r="F423" s="3"/>
      <c r="G423" s="3"/>
      <c r="H423" s="5"/>
      <c r="I423" s="5"/>
      <c r="K423" s="7" t="e">
        <f t="shared" si="5"/>
        <v>#DIV/0!</v>
      </c>
    </row>
    <row r="424" spans="1:11" hidden="1" outlineLevel="2" x14ac:dyDescent="0.25">
      <c r="A424" s="2" t="s">
        <v>1061</v>
      </c>
      <c r="B424" s="2" t="s">
        <v>1062</v>
      </c>
      <c r="C424" s="2" t="s">
        <v>22</v>
      </c>
      <c r="D424" s="2" t="s">
        <v>193</v>
      </c>
      <c r="E424" s="3">
        <v>43644</v>
      </c>
      <c r="F424" s="3"/>
      <c r="G424" s="3"/>
      <c r="H424" s="5"/>
      <c r="I424" s="5"/>
      <c r="K424" s="7" t="e">
        <f t="shared" si="5"/>
        <v>#DIV/0!</v>
      </c>
    </row>
    <row r="425" spans="1:11" hidden="1" outlineLevel="2" x14ac:dyDescent="0.25">
      <c r="A425" s="2" t="s">
        <v>1082</v>
      </c>
      <c r="B425" s="2" t="s">
        <v>1083</v>
      </c>
      <c r="C425" s="2" t="s">
        <v>22</v>
      </c>
      <c r="D425" s="2" t="s">
        <v>85</v>
      </c>
      <c r="E425" s="3">
        <v>43554</v>
      </c>
      <c r="F425" s="3"/>
      <c r="G425" s="3"/>
      <c r="H425" s="5"/>
      <c r="I425" s="5"/>
      <c r="K425" s="7" t="e">
        <f t="shared" si="5"/>
        <v>#DIV/0!</v>
      </c>
    </row>
    <row r="426" spans="1:11" ht="30" outlineLevel="1" collapsed="1" x14ac:dyDescent="0.25">
      <c r="A426" s="2"/>
      <c r="B426" s="2"/>
      <c r="C426" s="8" t="s">
        <v>1156</v>
      </c>
      <c r="D426" s="2"/>
      <c r="E426" s="3"/>
      <c r="F426" s="3"/>
      <c r="G426" s="3"/>
      <c r="H426" s="5">
        <f>SUBTOTAL(9,H350:H425)</f>
        <v>540883294000</v>
      </c>
      <c r="I426" s="5">
        <f>SUBTOTAL(9,I350:I425)</f>
        <v>520810737000</v>
      </c>
      <c r="J426" s="4">
        <f>SUBTOTAL(9,J350:J425)</f>
        <v>20072557000</v>
      </c>
      <c r="K426" s="7">
        <f t="shared" si="5"/>
        <v>3.8540981538942427E-2</v>
      </c>
    </row>
    <row r="427" spans="1:11" hidden="1" outlineLevel="2" x14ac:dyDescent="0.25">
      <c r="A427" s="2" t="s">
        <v>110</v>
      </c>
      <c r="B427" s="2" t="s">
        <v>111</v>
      </c>
      <c r="C427" s="2" t="s">
        <v>102</v>
      </c>
      <c r="D427" s="2" t="s">
        <v>112</v>
      </c>
      <c r="E427" s="3">
        <v>44196</v>
      </c>
      <c r="F427" s="3">
        <v>43831</v>
      </c>
      <c r="G427" s="3">
        <v>44196</v>
      </c>
      <c r="H427" s="5">
        <v>3128909000</v>
      </c>
      <c r="I427" s="5">
        <v>3589427000</v>
      </c>
      <c r="J427" s="4">
        <f>H427-I427</f>
        <v>-460518000</v>
      </c>
      <c r="K427" s="7">
        <f t="shared" si="5"/>
        <v>-0.12829847215168327</v>
      </c>
    </row>
    <row r="428" spans="1:11" hidden="1" outlineLevel="2" x14ac:dyDescent="0.25">
      <c r="A428" s="2" t="s">
        <v>307</v>
      </c>
      <c r="B428" s="2" t="s">
        <v>308</v>
      </c>
      <c r="C428" s="2" t="s">
        <v>102</v>
      </c>
      <c r="D428" s="2" t="s">
        <v>309</v>
      </c>
      <c r="E428" s="3">
        <v>44196</v>
      </c>
      <c r="F428" s="3">
        <v>43831</v>
      </c>
      <c r="G428" s="3">
        <v>44196</v>
      </c>
      <c r="H428" s="5">
        <v>4124000000</v>
      </c>
      <c r="I428" s="5">
        <v>4590000000</v>
      </c>
      <c r="J428" s="4">
        <f>H428-I428</f>
        <v>-466000000</v>
      </c>
      <c r="K428" s="7">
        <f t="shared" si="5"/>
        <v>-0.10152505446623093</v>
      </c>
    </row>
    <row r="429" spans="1:11" hidden="1" outlineLevel="2" x14ac:dyDescent="0.25">
      <c r="A429" s="2" t="s">
        <v>508</v>
      </c>
      <c r="B429" s="2" t="s">
        <v>509</v>
      </c>
      <c r="C429" s="2" t="s">
        <v>102</v>
      </c>
      <c r="D429" s="2" t="s">
        <v>309</v>
      </c>
      <c r="E429" s="3">
        <v>44196</v>
      </c>
      <c r="F429" s="3">
        <v>43831</v>
      </c>
      <c r="G429" s="3">
        <v>44196</v>
      </c>
      <c r="H429" s="5">
        <v>4642100000</v>
      </c>
      <c r="I429" s="5">
        <v>4609800000</v>
      </c>
      <c r="J429" s="4">
        <f>H429-I429</f>
        <v>32300000</v>
      </c>
      <c r="K429" s="7">
        <f t="shared" si="5"/>
        <v>7.0068115753394939E-3</v>
      </c>
    </row>
    <row r="430" spans="1:11" hidden="1" outlineLevel="2" x14ac:dyDescent="0.25">
      <c r="A430" s="2" t="s">
        <v>710</v>
      </c>
      <c r="B430" s="2" t="s">
        <v>711</v>
      </c>
      <c r="C430" s="2" t="s">
        <v>102</v>
      </c>
      <c r="D430" s="2" t="s">
        <v>712</v>
      </c>
      <c r="E430" s="3">
        <v>44196</v>
      </c>
      <c r="F430" s="3">
        <v>43831</v>
      </c>
      <c r="G430" s="3">
        <v>44196</v>
      </c>
      <c r="H430" s="5">
        <v>4729900000</v>
      </c>
      <c r="I430" s="5">
        <v>4739100000</v>
      </c>
      <c r="J430" s="4">
        <f>H430-I430</f>
        <v>-9200000</v>
      </c>
      <c r="K430" s="7">
        <f t="shared" si="5"/>
        <v>-1.9412968707138486E-3</v>
      </c>
    </row>
    <row r="431" spans="1:11" hidden="1" outlineLevel="2" x14ac:dyDescent="0.25">
      <c r="A431" s="2" t="s">
        <v>1042</v>
      </c>
      <c r="B431" s="2" t="s">
        <v>1043</v>
      </c>
      <c r="C431" s="2" t="s">
        <v>102</v>
      </c>
      <c r="D431" s="2" t="s">
        <v>712</v>
      </c>
      <c r="E431" s="3">
        <v>44196</v>
      </c>
      <c r="F431" s="3">
        <v>43831</v>
      </c>
      <c r="G431" s="3">
        <v>44196</v>
      </c>
      <c r="H431" s="5">
        <v>4856826000</v>
      </c>
      <c r="I431" s="5">
        <v>4929103000</v>
      </c>
      <c r="J431" s="4">
        <f>H431-I431</f>
        <v>-72277000</v>
      </c>
      <c r="K431" s="7">
        <f t="shared" si="5"/>
        <v>-1.4663317037602987E-2</v>
      </c>
    </row>
    <row r="432" spans="1:11" hidden="1" outlineLevel="2" x14ac:dyDescent="0.25">
      <c r="A432" s="2" t="s">
        <v>926</v>
      </c>
      <c r="B432" s="2" t="s">
        <v>927</v>
      </c>
      <c r="C432" s="2" t="s">
        <v>102</v>
      </c>
      <c r="D432" s="2" t="s">
        <v>226</v>
      </c>
      <c r="E432" s="3">
        <v>44196</v>
      </c>
      <c r="F432" s="3">
        <v>43831</v>
      </c>
      <c r="G432" s="3">
        <v>44196</v>
      </c>
      <c r="H432" s="5">
        <v>4903200000</v>
      </c>
      <c r="I432" s="5">
        <v>4791100000</v>
      </c>
      <c r="J432" s="4">
        <f>H432-I432</f>
        <v>112100000</v>
      </c>
      <c r="K432" s="7">
        <f t="shared" si="5"/>
        <v>2.3397549623259795E-2</v>
      </c>
    </row>
    <row r="433" spans="1:11" hidden="1" outlineLevel="2" x14ac:dyDescent="0.25">
      <c r="A433" s="2" t="s">
        <v>620</v>
      </c>
      <c r="B433" s="2" t="s">
        <v>621</v>
      </c>
      <c r="C433" s="2" t="s">
        <v>102</v>
      </c>
      <c r="D433" s="2" t="s">
        <v>112</v>
      </c>
      <c r="E433" s="3">
        <v>44196</v>
      </c>
      <c r="F433" s="3">
        <v>43831</v>
      </c>
      <c r="G433" s="3">
        <v>44196</v>
      </c>
      <c r="H433" s="5">
        <v>5084239000</v>
      </c>
      <c r="I433" s="5">
        <v>5140084000</v>
      </c>
      <c r="J433" s="4">
        <f>H433-I433</f>
        <v>-55845000</v>
      </c>
      <c r="K433" s="7">
        <f t="shared" si="5"/>
        <v>-1.0864608438305678E-2</v>
      </c>
    </row>
    <row r="434" spans="1:11" hidden="1" outlineLevel="2" x14ac:dyDescent="0.25">
      <c r="A434" s="2" t="s">
        <v>1107</v>
      </c>
      <c r="B434" s="2" t="s">
        <v>1108</v>
      </c>
      <c r="C434" s="2" t="s">
        <v>102</v>
      </c>
      <c r="D434" s="2" t="s">
        <v>112</v>
      </c>
      <c r="E434" s="3">
        <v>44196</v>
      </c>
      <c r="F434" s="3">
        <v>43831</v>
      </c>
      <c r="G434" s="3">
        <v>44196</v>
      </c>
      <c r="H434" s="5">
        <v>5655000000</v>
      </c>
      <c r="I434" s="5">
        <v>6297000000</v>
      </c>
      <c r="J434" s="4">
        <f>H434-I434</f>
        <v>-642000000</v>
      </c>
      <c r="K434" s="7">
        <f t="shared" si="5"/>
        <v>-0.10195331110052405</v>
      </c>
    </row>
    <row r="435" spans="1:11" hidden="1" outlineLevel="2" x14ac:dyDescent="0.25">
      <c r="A435" s="2" t="s">
        <v>815</v>
      </c>
      <c r="B435" s="2" t="s">
        <v>816</v>
      </c>
      <c r="C435" s="2" t="s">
        <v>102</v>
      </c>
      <c r="D435" s="2" t="s">
        <v>226</v>
      </c>
      <c r="E435" s="3">
        <v>44196</v>
      </c>
      <c r="F435" s="3">
        <v>43831</v>
      </c>
      <c r="G435" s="3">
        <v>44196</v>
      </c>
      <c r="H435" s="5">
        <v>6658200000</v>
      </c>
      <c r="I435" s="5">
        <v>6964300000</v>
      </c>
      <c r="J435" s="4">
        <f>H435-I435</f>
        <v>-306100000</v>
      </c>
      <c r="K435" s="7">
        <f t="shared" si="5"/>
        <v>-4.3952730353373631E-2</v>
      </c>
    </row>
    <row r="436" spans="1:11" hidden="1" outlineLevel="2" x14ac:dyDescent="0.25">
      <c r="A436" s="2" t="s">
        <v>224</v>
      </c>
      <c r="B436" s="2" t="s">
        <v>225</v>
      </c>
      <c r="C436" s="2" t="s">
        <v>102</v>
      </c>
      <c r="D436" s="2" t="s">
        <v>226</v>
      </c>
      <c r="E436" s="3">
        <v>44198</v>
      </c>
      <c r="F436" s="3">
        <v>43828</v>
      </c>
      <c r="G436" s="3">
        <v>44198</v>
      </c>
      <c r="H436" s="5">
        <v>6971500000</v>
      </c>
      <c r="I436" s="5">
        <v>7070100000</v>
      </c>
      <c r="J436" s="4">
        <f>H436-I436</f>
        <v>-98600000</v>
      </c>
      <c r="K436" s="7">
        <f t="shared" si="5"/>
        <v>-1.3946054511251608E-2</v>
      </c>
    </row>
    <row r="437" spans="1:11" hidden="1" outlineLevel="2" x14ac:dyDescent="0.25">
      <c r="A437" s="2" t="s">
        <v>433</v>
      </c>
      <c r="B437" s="2" t="s">
        <v>434</v>
      </c>
      <c r="C437" s="2" t="s">
        <v>102</v>
      </c>
      <c r="D437" s="2" t="s">
        <v>423</v>
      </c>
      <c r="E437" s="3">
        <v>44196</v>
      </c>
      <c r="F437" s="3">
        <v>43831</v>
      </c>
      <c r="G437" s="3">
        <v>44196</v>
      </c>
      <c r="H437" s="5">
        <v>8473000000</v>
      </c>
      <c r="I437" s="5">
        <v>9273000000</v>
      </c>
      <c r="J437" s="4">
        <f>H437-I437</f>
        <v>-800000000</v>
      </c>
      <c r="K437" s="7">
        <f t="shared" si="5"/>
        <v>-8.627197239296884E-2</v>
      </c>
    </row>
    <row r="438" spans="1:11" hidden="1" outlineLevel="2" x14ac:dyDescent="0.25">
      <c r="A438" s="2" t="s">
        <v>755</v>
      </c>
      <c r="B438" s="2" t="s">
        <v>756</v>
      </c>
      <c r="C438" s="2" t="s">
        <v>102</v>
      </c>
      <c r="D438" s="2" t="s">
        <v>309</v>
      </c>
      <c r="E438" s="3">
        <v>44196</v>
      </c>
      <c r="F438" s="3">
        <v>43831</v>
      </c>
      <c r="G438" s="3">
        <v>44196</v>
      </c>
      <c r="H438" s="5">
        <v>8681700000</v>
      </c>
      <c r="I438" s="5">
        <v>8906300000</v>
      </c>
      <c r="J438" s="4">
        <f>H438-I438</f>
        <v>-224600000</v>
      </c>
      <c r="K438" s="7">
        <f t="shared" si="5"/>
        <v>-2.5218104038714169E-2</v>
      </c>
    </row>
    <row r="439" spans="1:11" hidden="1" outlineLevel="2" x14ac:dyDescent="0.25">
      <c r="A439" s="2" t="s">
        <v>774</v>
      </c>
      <c r="B439" s="2" t="s">
        <v>775</v>
      </c>
      <c r="C439" s="2" t="s">
        <v>102</v>
      </c>
      <c r="D439" s="2" t="s">
        <v>776</v>
      </c>
      <c r="E439" s="3">
        <v>44196</v>
      </c>
      <c r="F439" s="3">
        <v>43831</v>
      </c>
      <c r="G439" s="3">
        <v>44196</v>
      </c>
      <c r="H439" s="5">
        <v>11497000000</v>
      </c>
      <c r="I439" s="5">
        <v>9740000000</v>
      </c>
      <c r="J439" s="4">
        <f>H439-I439</f>
        <v>1757000000</v>
      </c>
      <c r="K439" s="7">
        <f t="shared" si="5"/>
        <v>0.18039014373716633</v>
      </c>
    </row>
    <row r="440" spans="1:11" hidden="1" outlineLevel="2" x14ac:dyDescent="0.25">
      <c r="A440" s="2" t="s">
        <v>230</v>
      </c>
      <c r="B440" s="2" t="s">
        <v>231</v>
      </c>
      <c r="C440" s="2" t="s">
        <v>102</v>
      </c>
      <c r="D440" s="2" t="s">
        <v>232</v>
      </c>
      <c r="E440" s="3">
        <v>44196</v>
      </c>
      <c r="F440" s="3">
        <v>43831</v>
      </c>
      <c r="G440" s="3">
        <v>44196</v>
      </c>
      <c r="H440" s="5">
        <v>11781000000</v>
      </c>
      <c r="I440" s="5">
        <v>11474000000</v>
      </c>
      <c r="J440" s="4">
        <f>H440-I440</f>
        <v>307000000</v>
      </c>
      <c r="K440" s="7">
        <f t="shared" si="5"/>
        <v>2.6756144326302946E-2</v>
      </c>
    </row>
    <row r="441" spans="1:11" hidden="1" outlineLevel="2" x14ac:dyDescent="0.25">
      <c r="A441" s="2" t="s">
        <v>439</v>
      </c>
      <c r="B441" s="2" t="s">
        <v>440</v>
      </c>
      <c r="C441" s="2" t="s">
        <v>102</v>
      </c>
      <c r="D441" s="2" t="s">
        <v>112</v>
      </c>
      <c r="E441" s="3">
        <v>44196</v>
      </c>
      <c r="F441" s="3">
        <v>43831</v>
      </c>
      <c r="G441" s="3">
        <v>44196</v>
      </c>
      <c r="H441" s="5">
        <v>11790200000</v>
      </c>
      <c r="I441" s="5">
        <v>12562000000</v>
      </c>
      <c r="J441" s="4">
        <f>H441-I441</f>
        <v>-771800000</v>
      </c>
      <c r="K441" s="7">
        <f t="shared" si="5"/>
        <v>-6.1439261264129914E-2</v>
      </c>
    </row>
    <row r="442" spans="1:11" hidden="1" outlineLevel="2" x14ac:dyDescent="0.25">
      <c r="A442" s="2" t="s">
        <v>851</v>
      </c>
      <c r="B442" s="2" t="s">
        <v>852</v>
      </c>
      <c r="C442" s="2" t="s">
        <v>102</v>
      </c>
      <c r="D442" s="2" t="s">
        <v>112</v>
      </c>
      <c r="E442" s="3">
        <v>44196</v>
      </c>
      <c r="F442" s="3">
        <v>43831</v>
      </c>
      <c r="G442" s="3">
        <v>44196</v>
      </c>
      <c r="H442" s="5">
        <v>13834000000</v>
      </c>
      <c r="I442" s="5">
        <v>15146000000</v>
      </c>
      <c r="J442" s="4">
        <f>H442-I442</f>
        <v>-1312000000</v>
      </c>
      <c r="K442" s="7">
        <f t="shared" si="5"/>
        <v>-8.6623530965271353E-2</v>
      </c>
    </row>
    <row r="443" spans="1:11" hidden="1" outlineLevel="2" x14ac:dyDescent="0.25">
      <c r="A443" s="2" t="s">
        <v>521</v>
      </c>
      <c r="B443" s="2" t="s">
        <v>522</v>
      </c>
      <c r="C443" s="2" t="s">
        <v>102</v>
      </c>
      <c r="D443" s="2" t="s">
        <v>523</v>
      </c>
      <c r="E443" s="3">
        <v>44196</v>
      </c>
      <c r="F443" s="3">
        <v>43831</v>
      </c>
      <c r="G443" s="3">
        <v>44196</v>
      </c>
      <c r="H443" s="5">
        <v>14198000000</v>
      </c>
      <c r="I443" s="5">
        <v>14402000000</v>
      </c>
      <c r="J443" s="4">
        <f>H443-I443</f>
        <v>-204000000</v>
      </c>
      <c r="K443" s="7">
        <f t="shared" si="5"/>
        <v>-1.4164699347312874E-2</v>
      </c>
    </row>
    <row r="444" spans="1:11" hidden="1" outlineLevel="2" x14ac:dyDescent="0.25">
      <c r="A444" s="2" t="s">
        <v>1109</v>
      </c>
      <c r="B444" s="2" t="s">
        <v>1110</v>
      </c>
      <c r="C444" s="2" t="s">
        <v>102</v>
      </c>
      <c r="D444" s="2" t="s">
        <v>309</v>
      </c>
      <c r="E444" s="3">
        <v>44196</v>
      </c>
      <c r="F444" s="3">
        <v>43831</v>
      </c>
      <c r="G444" s="3">
        <v>44196</v>
      </c>
      <c r="H444" s="5">
        <v>14217000000</v>
      </c>
      <c r="I444" s="5">
        <v>13846000000</v>
      </c>
      <c r="J444" s="4">
        <f>H444-I444</f>
        <v>371000000</v>
      </c>
      <c r="K444" s="7">
        <f t="shared" si="5"/>
        <v>2.6794742163801819E-2</v>
      </c>
    </row>
    <row r="445" spans="1:11" hidden="1" outlineLevel="2" x14ac:dyDescent="0.25">
      <c r="A445" s="2" t="s">
        <v>930</v>
      </c>
      <c r="B445" s="2" t="s">
        <v>931</v>
      </c>
      <c r="C445" s="2" t="s">
        <v>102</v>
      </c>
      <c r="D445" s="2" t="s">
        <v>112</v>
      </c>
      <c r="E445" s="3">
        <v>44196</v>
      </c>
      <c r="F445" s="3">
        <v>43831</v>
      </c>
      <c r="G445" s="3">
        <v>44196</v>
      </c>
      <c r="H445" s="5">
        <v>18361700000</v>
      </c>
      <c r="I445" s="5">
        <v>17900800000</v>
      </c>
      <c r="J445" s="4">
        <f>H445-I445</f>
        <v>460900000</v>
      </c>
      <c r="K445" s="7">
        <f t="shared" si="5"/>
        <v>2.5747452627815515E-2</v>
      </c>
    </row>
    <row r="446" spans="1:11" hidden="1" outlineLevel="2" x14ac:dyDescent="0.25">
      <c r="A446" s="2" t="s">
        <v>798</v>
      </c>
      <c r="B446" s="2" t="s">
        <v>799</v>
      </c>
      <c r="C446" s="2" t="s">
        <v>102</v>
      </c>
      <c r="D446" s="2" t="s">
        <v>800</v>
      </c>
      <c r="E446" s="3">
        <v>44196</v>
      </c>
      <c r="F446" s="3">
        <v>43831</v>
      </c>
      <c r="G446" s="3">
        <v>44196</v>
      </c>
      <c r="H446" s="5">
        <v>20139658000</v>
      </c>
      <c r="I446" s="5">
        <v>22588858000</v>
      </c>
      <c r="J446" s="4">
        <f>H446-I446</f>
        <v>-2449200000</v>
      </c>
      <c r="K446" s="7">
        <f t="shared" si="5"/>
        <v>-0.10842513596747565</v>
      </c>
    </row>
    <row r="447" spans="1:11" hidden="1" outlineLevel="2" x14ac:dyDescent="0.25">
      <c r="A447" s="2" t="s">
        <v>421</v>
      </c>
      <c r="B447" s="2" t="s">
        <v>422</v>
      </c>
      <c r="C447" s="2" t="s">
        <v>102</v>
      </c>
      <c r="D447" s="2" t="s">
        <v>423</v>
      </c>
      <c r="E447" s="3">
        <v>44196</v>
      </c>
      <c r="F447" s="3">
        <v>43831</v>
      </c>
      <c r="G447" s="3">
        <v>44196</v>
      </c>
      <c r="H447" s="5">
        <v>20397000000</v>
      </c>
      <c r="I447" s="5">
        <v>21512000000</v>
      </c>
      <c r="J447" s="4">
        <f>H447-I447</f>
        <v>-1115000000</v>
      </c>
      <c r="K447" s="7">
        <f t="shared" si="5"/>
        <v>-5.183153588694682E-2</v>
      </c>
    </row>
    <row r="448" spans="1:11" hidden="1" outlineLevel="2" x14ac:dyDescent="0.25">
      <c r="A448" s="2" t="s">
        <v>615</v>
      </c>
      <c r="B448" s="2" t="s">
        <v>616</v>
      </c>
      <c r="C448" s="2" t="s">
        <v>102</v>
      </c>
      <c r="D448" s="2" t="s">
        <v>226</v>
      </c>
      <c r="E448" s="3">
        <v>44196</v>
      </c>
      <c r="F448" s="3">
        <v>43831</v>
      </c>
      <c r="G448" s="3">
        <v>44196</v>
      </c>
      <c r="H448" s="5">
        <v>20580000000</v>
      </c>
      <c r="I448" s="5">
        <v>22376000000</v>
      </c>
      <c r="J448" s="4">
        <f>H448-I448</f>
        <v>-1796000000</v>
      </c>
      <c r="K448" s="7">
        <f t="shared" si="5"/>
        <v>-8.0264569181265635E-2</v>
      </c>
    </row>
    <row r="449" spans="1:11" hidden="1" outlineLevel="2" x14ac:dyDescent="0.25">
      <c r="A449" s="2" t="s">
        <v>688</v>
      </c>
      <c r="B449" s="2" t="s">
        <v>689</v>
      </c>
      <c r="C449" s="2" t="s">
        <v>102</v>
      </c>
      <c r="D449" s="2" t="s">
        <v>103</v>
      </c>
      <c r="E449" s="3">
        <v>44196</v>
      </c>
      <c r="F449" s="3">
        <v>43831</v>
      </c>
      <c r="G449" s="3">
        <v>44196</v>
      </c>
      <c r="H449" s="5">
        <v>27243000000</v>
      </c>
      <c r="I449" s="5">
        <v>28228000000</v>
      </c>
      <c r="J449" s="4">
        <f>H449-I449</f>
        <v>-985000000</v>
      </c>
      <c r="K449" s="7">
        <f t="shared" si="5"/>
        <v>-3.489443106135752E-2</v>
      </c>
    </row>
    <row r="450" spans="1:11" hidden="1" outlineLevel="2" x14ac:dyDescent="0.25">
      <c r="A450" s="2" t="s">
        <v>698</v>
      </c>
      <c r="B450" s="2" t="s">
        <v>699</v>
      </c>
      <c r="C450" s="2" t="s">
        <v>102</v>
      </c>
      <c r="D450" s="2" t="s">
        <v>112</v>
      </c>
      <c r="E450" s="3">
        <v>44196</v>
      </c>
      <c r="F450" s="3">
        <v>43831</v>
      </c>
      <c r="G450" s="3">
        <v>44196</v>
      </c>
      <c r="H450" s="5">
        <v>27753000000</v>
      </c>
      <c r="I450" s="5">
        <v>34727000000</v>
      </c>
      <c r="J450" s="4">
        <f>H450-I450</f>
        <v>-6974000000</v>
      </c>
      <c r="K450" s="7">
        <f t="shared" si="5"/>
        <v>-0.2008235666772252</v>
      </c>
    </row>
    <row r="451" spans="1:11" hidden="1" outlineLevel="2" x14ac:dyDescent="0.25">
      <c r="A451" s="2" t="s">
        <v>1111</v>
      </c>
      <c r="B451" s="2" t="s">
        <v>1112</v>
      </c>
      <c r="C451" s="2" t="s">
        <v>102</v>
      </c>
      <c r="D451" s="2" t="s">
        <v>1113</v>
      </c>
      <c r="E451" s="3">
        <v>44196</v>
      </c>
      <c r="F451" s="3">
        <v>43831</v>
      </c>
      <c r="G451" s="3">
        <v>44196</v>
      </c>
      <c r="H451" s="5">
        <v>38542000000</v>
      </c>
      <c r="I451" s="5">
        <v>42951000000</v>
      </c>
      <c r="J451" s="4">
        <f>H451-I451</f>
        <v>-4409000000</v>
      </c>
      <c r="K451" s="7">
        <f t="shared" si="5"/>
        <v>-0.10265185909524807</v>
      </c>
    </row>
    <row r="452" spans="1:11" hidden="1" outlineLevel="2" x14ac:dyDescent="0.25">
      <c r="A452" s="2" t="s">
        <v>1098</v>
      </c>
      <c r="B452" s="2" t="s">
        <v>1099</v>
      </c>
      <c r="C452" s="2" t="s">
        <v>102</v>
      </c>
      <c r="D452" s="2" t="s">
        <v>226</v>
      </c>
      <c r="E452" s="3">
        <v>43646</v>
      </c>
      <c r="F452" s="3"/>
      <c r="G452" s="3"/>
      <c r="H452" s="5"/>
      <c r="I452" s="5"/>
      <c r="K452" s="7" t="e">
        <f t="shared" si="5"/>
        <v>#DIV/0!</v>
      </c>
    </row>
    <row r="453" spans="1:11" hidden="1" outlineLevel="2" x14ac:dyDescent="0.25">
      <c r="A453" s="2" t="s">
        <v>100</v>
      </c>
      <c r="B453" s="2" t="s">
        <v>101</v>
      </c>
      <c r="C453" s="2" t="s">
        <v>102</v>
      </c>
      <c r="D453" s="2" t="s">
        <v>103</v>
      </c>
      <c r="E453" s="3">
        <v>43738</v>
      </c>
      <c r="F453" s="3"/>
      <c r="G453" s="3"/>
      <c r="H453" s="5"/>
      <c r="I453" s="5"/>
      <c r="K453" s="7" t="e">
        <f t="shared" si="5"/>
        <v>#DIV/0!</v>
      </c>
    </row>
    <row r="454" spans="1:11" hidden="1" outlineLevel="2" x14ac:dyDescent="0.25">
      <c r="A454" s="2" t="s">
        <v>1065</v>
      </c>
      <c r="B454" s="2" t="s">
        <v>1066</v>
      </c>
      <c r="C454" s="2" t="s">
        <v>102</v>
      </c>
      <c r="D454" s="2" t="s">
        <v>226</v>
      </c>
      <c r="E454" s="3">
        <v>43738</v>
      </c>
      <c r="F454" s="3"/>
      <c r="G454" s="3"/>
      <c r="H454" s="5"/>
      <c r="I454" s="5"/>
      <c r="K454" s="7" t="e">
        <f t="shared" si="5"/>
        <v>#DIV/0!</v>
      </c>
    </row>
    <row r="455" spans="1:11" outlineLevel="1" collapsed="1" x14ac:dyDescent="0.25">
      <c r="A455" s="2"/>
      <c r="B455" s="2"/>
      <c r="C455" s="8" t="s">
        <v>1157</v>
      </c>
      <c r="D455" s="2"/>
      <c r="E455" s="3"/>
      <c r="F455" s="3"/>
      <c r="G455" s="3"/>
      <c r="H455" s="5">
        <f>SUBTOTAL(9,H427:H454)</f>
        <v>318242132000</v>
      </c>
      <c r="I455" s="5">
        <f>SUBTOTAL(9,I427:I454)</f>
        <v>338352972000</v>
      </c>
      <c r="J455" s="4">
        <f>SUBTOTAL(9,J427:J454)</f>
        <v>-20110840000</v>
      </c>
      <c r="K455" s="7">
        <f t="shared" si="5"/>
        <v>-5.9437456337756066E-2</v>
      </c>
    </row>
    <row r="456" spans="1:11" hidden="1" outlineLevel="2" x14ac:dyDescent="0.25">
      <c r="A456" s="2" t="s">
        <v>488</v>
      </c>
      <c r="B456" s="2" t="s">
        <v>489</v>
      </c>
      <c r="C456" s="2" t="s">
        <v>115</v>
      </c>
      <c r="D456" s="2" t="s">
        <v>490</v>
      </c>
      <c r="E456" s="3">
        <v>44196</v>
      </c>
      <c r="F456" s="3">
        <v>43831</v>
      </c>
      <c r="G456" s="3">
        <v>44196</v>
      </c>
      <c r="H456" s="5">
        <v>835494000</v>
      </c>
      <c r="I456" s="5">
        <v>935788000</v>
      </c>
      <c r="J456" s="4">
        <f>H456-I456</f>
        <v>-100294000</v>
      </c>
      <c r="K456" s="7">
        <f t="shared" si="5"/>
        <v>-0.10717598430413726</v>
      </c>
    </row>
    <row r="457" spans="1:11" hidden="1" outlineLevel="2" x14ac:dyDescent="0.25">
      <c r="A457" s="2" t="s">
        <v>426</v>
      </c>
      <c r="B457" s="2" t="s">
        <v>427</v>
      </c>
      <c r="C457" s="2" t="s">
        <v>115</v>
      </c>
      <c r="D457" s="2" t="s">
        <v>428</v>
      </c>
      <c r="E457" s="3">
        <v>44196</v>
      </c>
      <c r="F457" s="3">
        <v>43831</v>
      </c>
      <c r="G457" s="3">
        <v>44196</v>
      </c>
      <c r="H457" s="5">
        <v>993198000</v>
      </c>
      <c r="I457" s="5">
        <v>973759000</v>
      </c>
      <c r="J457" s="4">
        <f>H457-I457</f>
        <v>19439000</v>
      </c>
      <c r="K457" s="7">
        <f t="shared" si="5"/>
        <v>1.9962845016066603E-2</v>
      </c>
    </row>
    <row r="458" spans="1:11" hidden="1" outlineLevel="2" x14ac:dyDescent="0.25">
      <c r="A458" s="2" t="s">
        <v>889</v>
      </c>
      <c r="B458" s="2" t="s">
        <v>890</v>
      </c>
      <c r="C458" s="2" t="s">
        <v>115</v>
      </c>
      <c r="D458" s="2" t="s">
        <v>490</v>
      </c>
      <c r="E458" s="3">
        <v>44196</v>
      </c>
      <c r="F458" s="3">
        <v>43831</v>
      </c>
      <c r="G458" s="3">
        <v>44196</v>
      </c>
      <c r="H458" s="5">
        <v>1016175000</v>
      </c>
      <c r="I458" s="5">
        <v>1133138000</v>
      </c>
      <c r="J458" s="4">
        <f>H458-I458</f>
        <v>-116963000</v>
      </c>
      <c r="K458" s="7">
        <f t="shared" si="5"/>
        <v>-0.10322043740479978</v>
      </c>
    </row>
    <row r="459" spans="1:11" hidden="1" outlineLevel="2" x14ac:dyDescent="0.25">
      <c r="A459" s="2" t="s">
        <v>936</v>
      </c>
      <c r="B459" s="2" t="s">
        <v>937</v>
      </c>
      <c r="C459" s="2" t="s">
        <v>115</v>
      </c>
      <c r="D459" s="2" t="s">
        <v>116</v>
      </c>
      <c r="E459" s="3">
        <v>44196</v>
      </c>
      <c r="F459" s="3">
        <v>43831</v>
      </c>
      <c r="G459" s="3">
        <v>44196</v>
      </c>
      <c r="H459" s="5">
        <v>1052744000</v>
      </c>
      <c r="I459" s="5">
        <v>1238995000</v>
      </c>
      <c r="J459" s="4">
        <f>H459-I459</f>
        <v>-186251000</v>
      </c>
      <c r="K459" s="7">
        <f t="shared" si="5"/>
        <v>-0.15032425473871969</v>
      </c>
    </row>
    <row r="460" spans="1:11" hidden="1" outlineLevel="2" x14ac:dyDescent="0.25">
      <c r="A460" s="2" t="s">
        <v>661</v>
      </c>
      <c r="B460" s="2" t="s">
        <v>662</v>
      </c>
      <c r="C460" s="2" t="s">
        <v>115</v>
      </c>
      <c r="D460" s="2" t="s">
        <v>490</v>
      </c>
      <c r="E460" s="3">
        <v>44196</v>
      </c>
      <c r="F460" s="3">
        <v>43831</v>
      </c>
      <c r="G460" s="3">
        <v>44196</v>
      </c>
      <c r="H460" s="5">
        <v>1057893000</v>
      </c>
      <c r="I460" s="5">
        <v>1158884000</v>
      </c>
      <c r="J460" s="4">
        <f>H460-I460</f>
        <v>-100991000</v>
      </c>
      <c r="K460" s="7">
        <f t="shared" si="5"/>
        <v>-8.7145046441231389E-2</v>
      </c>
    </row>
    <row r="461" spans="1:11" hidden="1" outlineLevel="2" x14ac:dyDescent="0.25">
      <c r="A461" s="2" t="s">
        <v>997</v>
      </c>
      <c r="B461" s="2" t="s">
        <v>998</v>
      </c>
      <c r="C461" s="2" t="s">
        <v>115</v>
      </c>
      <c r="D461" s="2" t="s">
        <v>223</v>
      </c>
      <c r="E461" s="3">
        <v>44196</v>
      </c>
      <c r="F461" s="3">
        <v>43831</v>
      </c>
      <c r="G461" s="3">
        <v>44196</v>
      </c>
      <c r="H461" s="5">
        <v>1241165000</v>
      </c>
      <c r="I461" s="5">
        <v>1152193000</v>
      </c>
      <c r="J461" s="4">
        <f>H461-I461</f>
        <v>88972000</v>
      </c>
      <c r="K461" s="7">
        <f t="shared" si="5"/>
        <v>7.7219701907579721E-2</v>
      </c>
    </row>
    <row r="462" spans="1:11" hidden="1" outlineLevel="2" x14ac:dyDescent="0.25">
      <c r="A462" s="2" t="s">
        <v>478</v>
      </c>
      <c r="B462" s="2" t="s">
        <v>479</v>
      </c>
      <c r="C462" s="2" t="s">
        <v>115</v>
      </c>
      <c r="D462" s="2" t="s">
        <v>157</v>
      </c>
      <c r="E462" s="3">
        <v>44196</v>
      </c>
      <c r="F462" s="3">
        <v>43831</v>
      </c>
      <c r="G462" s="3">
        <v>44196</v>
      </c>
      <c r="H462" s="5">
        <v>1356212000</v>
      </c>
      <c r="I462" s="5">
        <v>1308454000</v>
      </c>
      <c r="J462" s="4">
        <f>H462-I462</f>
        <v>47758000</v>
      </c>
      <c r="K462" s="7">
        <f t="shared" si="5"/>
        <v>3.6499563607127188E-2</v>
      </c>
    </row>
    <row r="463" spans="1:11" hidden="1" outlineLevel="2" x14ac:dyDescent="0.25">
      <c r="A463" s="2" t="s">
        <v>460</v>
      </c>
      <c r="B463" s="2" t="s">
        <v>461</v>
      </c>
      <c r="C463" s="2" t="s">
        <v>115</v>
      </c>
      <c r="D463" s="2" t="s">
        <v>223</v>
      </c>
      <c r="E463" s="3">
        <v>44196</v>
      </c>
      <c r="F463" s="3">
        <v>43831</v>
      </c>
      <c r="G463" s="3">
        <v>44196</v>
      </c>
      <c r="H463" s="5">
        <v>1495748000</v>
      </c>
      <c r="I463" s="5">
        <v>1460155000</v>
      </c>
      <c r="J463" s="4">
        <f>H463-I463</f>
        <v>35593000</v>
      </c>
      <c r="K463" s="7">
        <f t="shared" si="5"/>
        <v>2.4376179241244935E-2</v>
      </c>
    </row>
    <row r="464" spans="1:11" hidden="1" outlineLevel="2" x14ac:dyDescent="0.25">
      <c r="A464" s="2" t="s">
        <v>1040</v>
      </c>
      <c r="B464" s="2" t="s">
        <v>1041</v>
      </c>
      <c r="C464" s="2" t="s">
        <v>115</v>
      </c>
      <c r="D464" s="2" t="s">
        <v>116</v>
      </c>
      <c r="E464" s="3">
        <v>44196</v>
      </c>
      <c r="F464" s="3">
        <v>43831</v>
      </c>
      <c r="G464" s="3">
        <v>44196</v>
      </c>
      <c r="H464" s="5">
        <v>1527951000</v>
      </c>
      <c r="I464" s="5">
        <v>1924700000</v>
      </c>
      <c r="J464" s="4">
        <f>H464-I464</f>
        <v>-396749000</v>
      </c>
      <c r="K464" s="7">
        <f t="shared" si="5"/>
        <v>-0.2061355016366187</v>
      </c>
    </row>
    <row r="465" spans="1:11" hidden="1" outlineLevel="2" x14ac:dyDescent="0.25">
      <c r="A465" s="2" t="s">
        <v>585</v>
      </c>
      <c r="B465" s="2" t="s">
        <v>586</v>
      </c>
      <c r="C465" s="2" t="s">
        <v>115</v>
      </c>
      <c r="D465" s="2" t="s">
        <v>587</v>
      </c>
      <c r="E465" s="3">
        <v>44196</v>
      </c>
      <c r="F465" s="3">
        <v>43831</v>
      </c>
      <c r="G465" s="3">
        <v>44196</v>
      </c>
      <c r="H465" s="5">
        <v>1620000000</v>
      </c>
      <c r="I465" s="5">
        <v>5469000000</v>
      </c>
      <c r="J465" s="4">
        <f>H465-I465</f>
        <v>-3849000000</v>
      </c>
      <c r="K465" s="7">
        <f t="shared" si="5"/>
        <v>-0.70378496982995065</v>
      </c>
    </row>
    <row r="466" spans="1:11" hidden="1" outlineLevel="2" x14ac:dyDescent="0.25">
      <c r="A466" s="2" t="s">
        <v>836</v>
      </c>
      <c r="B466" s="2" t="s">
        <v>837</v>
      </c>
      <c r="C466" s="2" t="s">
        <v>115</v>
      </c>
      <c r="D466" s="2" t="s">
        <v>838</v>
      </c>
      <c r="E466" s="3">
        <v>44196</v>
      </c>
      <c r="F466" s="3">
        <v>43831</v>
      </c>
      <c r="G466" s="3">
        <v>44196</v>
      </c>
      <c r="H466" s="5">
        <v>1644875000</v>
      </c>
      <c r="I466" s="5">
        <v>1240339000</v>
      </c>
      <c r="J466" s="4">
        <f>H466-I466</f>
        <v>404536000</v>
      </c>
      <c r="K466" s="7">
        <f t="shared" si="5"/>
        <v>0.32614954460030687</v>
      </c>
    </row>
    <row r="467" spans="1:11" hidden="1" outlineLevel="2" x14ac:dyDescent="0.25">
      <c r="A467" s="2" t="s">
        <v>885</v>
      </c>
      <c r="B467" s="2" t="s">
        <v>886</v>
      </c>
      <c r="C467" s="2" t="s">
        <v>115</v>
      </c>
      <c r="D467" s="2" t="s">
        <v>490</v>
      </c>
      <c r="E467" s="3">
        <v>44196</v>
      </c>
      <c r="F467" s="3">
        <v>43831</v>
      </c>
      <c r="G467" s="3">
        <v>44196</v>
      </c>
      <c r="H467" s="5">
        <v>1651625000</v>
      </c>
      <c r="I467" s="5">
        <v>1491591000</v>
      </c>
      <c r="J467" s="4">
        <f>H467-I467</f>
        <v>160034000</v>
      </c>
      <c r="K467" s="7">
        <f t="shared" si="5"/>
        <v>0.10729080558946789</v>
      </c>
    </row>
    <row r="468" spans="1:11" hidden="1" outlineLevel="2" x14ac:dyDescent="0.25">
      <c r="A468" s="2" t="s">
        <v>740</v>
      </c>
      <c r="B468" s="2" t="s">
        <v>741</v>
      </c>
      <c r="C468" s="2" t="s">
        <v>115</v>
      </c>
      <c r="D468" s="2" t="s">
        <v>223</v>
      </c>
      <c r="E468" s="3">
        <v>44196</v>
      </c>
      <c r="F468" s="3">
        <v>43831</v>
      </c>
      <c r="G468" s="3">
        <v>44196</v>
      </c>
      <c r="H468" s="5">
        <v>1677984000</v>
      </c>
      <c r="I468" s="5">
        <v>1641017000</v>
      </c>
      <c r="J468" s="4">
        <f>H468-I468</f>
        <v>36967000</v>
      </c>
      <c r="K468" s="7">
        <f t="shared" si="5"/>
        <v>2.2526884243124844E-2</v>
      </c>
    </row>
    <row r="469" spans="1:11" hidden="1" outlineLevel="2" x14ac:dyDescent="0.25">
      <c r="A469" s="2" t="s">
        <v>113</v>
      </c>
      <c r="B469" s="2" t="s">
        <v>114</v>
      </c>
      <c r="C469" s="2" t="s">
        <v>115</v>
      </c>
      <c r="D469" s="2" t="s">
        <v>116</v>
      </c>
      <c r="E469" s="3">
        <v>44196</v>
      </c>
      <c r="F469" s="3">
        <v>43831</v>
      </c>
      <c r="G469" s="3">
        <v>44196</v>
      </c>
      <c r="H469" s="5">
        <v>1885637000</v>
      </c>
      <c r="I469" s="5">
        <v>1531296000</v>
      </c>
      <c r="J469" s="4">
        <f>H469-I469</f>
        <v>354341000</v>
      </c>
      <c r="K469" s="7">
        <f t="shared" si="5"/>
        <v>0.23139941591958707</v>
      </c>
    </row>
    <row r="470" spans="1:11" hidden="1" outlineLevel="2" x14ac:dyDescent="0.25">
      <c r="A470" s="2" t="s">
        <v>918</v>
      </c>
      <c r="B470" s="2" t="s">
        <v>919</v>
      </c>
      <c r="C470" s="2" t="s">
        <v>115</v>
      </c>
      <c r="D470" s="2" t="s">
        <v>157</v>
      </c>
      <c r="E470" s="3">
        <v>44196</v>
      </c>
      <c r="F470" s="3">
        <v>43831</v>
      </c>
      <c r="G470" s="3">
        <v>44196</v>
      </c>
      <c r="H470" s="5">
        <v>2083138000</v>
      </c>
      <c r="I470" s="5">
        <v>2014645000</v>
      </c>
      <c r="J470" s="4">
        <f>H470-I470</f>
        <v>68493000</v>
      </c>
      <c r="K470" s="7">
        <f t="shared" si="5"/>
        <v>3.3997552918752436E-2</v>
      </c>
    </row>
    <row r="471" spans="1:11" hidden="1" outlineLevel="2" x14ac:dyDescent="0.25">
      <c r="A471" s="2" t="s">
        <v>221</v>
      </c>
      <c r="B471" s="2" t="s">
        <v>222</v>
      </c>
      <c r="C471" s="2" t="s">
        <v>115</v>
      </c>
      <c r="D471" s="2" t="s">
        <v>223</v>
      </c>
      <c r="E471" s="3">
        <v>44196</v>
      </c>
      <c r="F471" s="3">
        <v>43831</v>
      </c>
      <c r="G471" s="3">
        <v>44196</v>
      </c>
      <c r="H471" s="5">
        <v>2301261000</v>
      </c>
      <c r="I471" s="5">
        <v>2324626000</v>
      </c>
      <c r="J471" s="4">
        <f>H471-I471</f>
        <v>-23365000</v>
      </c>
      <c r="K471" s="7">
        <f t="shared" si="5"/>
        <v>-1.0051079184350515E-2</v>
      </c>
    </row>
    <row r="472" spans="1:11" hidden="1" outlineLevel="2" x14ac:dyDescent="0.25">
      <c r="A472" s="2" t="s">
        <v>458</v>
      </c>
      <c r="B472" s="2" t="s">
        <v>459</v>
      </c>
      <c r="C472" s="2" t="s">
        <v>115</v>
      </c>
      <c r="D472" s="2" t="s">
        <v>223</v>
      </c>
      <c r="E472" s="3">
        <v>44196</v>
      </c>
      <c r="F472" s="3">
        <v>43831</v>
      </c>
      <c r="G472" s="3">
        <v>44196</v>
      </c>
      <c r="H472" s="5">
        <v>2571705000</v>
      </c>
      <c r="I472" s="5">
        <v>2701075000</v>
      </c>
      <c r="J472" s="4">
        <f>H472-I472</f>
        <v>-129370000</v>
      </c>
      <c r="K472" s="7">
        <f t="shared" ref="K472:K516" si="6">J472/I472</f>
        <v>-4.7895745212554262E-2</v>
      </c>
    </row>
    <row r="473" spans="1:11" hidden="1" outlineLevel="2" x14ac:dyDescent="0.25">
      <c r="A473" s="2" t="s">
        <v>259</v>
      </c>
      <c r="B473" s="2" t="s">
        <v>260</v>
      </c>
      <c r="C473" s="2" t="s">
        <v>115</v>
      </c>
      <c r="D473" s="2" t="s">
        <v>116</v>
      </c>
      <c r="E473" s="3">
        <v>44196</v>
      </c>
      <c r="F473" s="3">
        <v>43831</v>
      </c>
      <c r="G473" s="3">
        <v>44196</v>
      </c>
      <c r="H473" s="5">
        <v>2765686000</v>
      </c>
      <c r="I473" s="5">
        <v>2960562000</v>
      </c>
      <c r="J473" s="4">
        <f>H473-I473</f>
        <v>-194876000</v>
      </c>
      <c r="K473" s="7">
        <f t="shared" si="6"/>
        <v>-6.5823988823743601E-2</v>
      </c>
    </row>
    <row r="474" spans="1:11" hidden="1" outlineLevel="2" x14ac:dyDescent="0.25">
      <c r="A474" s="2" t="s">
        <v>867</v>
      </c>
      <c r="B474" s="2" t="s">
        <v>868</v>
      </c>
      <c r="C474" s="2" t="s">
        <v>115</v>
      </c>
      <c r="D474" s="2" t="s">
        <v>157</v>
      </c>
      <c r="E474" s="3">
        <v>44196</v>
      </c>
      <c r="F474" s="3">
        <v>43831</v>
      </c>
      <c r="G474" s="3">
        <v>44196</v>
      </c>
      <c r="H474" s="5">
        <v>2915068000</v>
      </c>
      <c r="I474" s="5">
        <v>2855108000</v>
      </c>
      <c r="J474" s="4">
        <f>H474-I474</f>
        <v>59960000</v>
      </c>
      <c r="K474" s="7">
        <f t="shared" si="6"/>
        <v>2.1000956881490999E-2</v>
      </c>
    </row>
    <row r="475" spans="1:11" hidden="1" outlineLevel="2" x14ac:dyDescent="0.25">
      <c r="A475" s="2" t="s">
        <v>1026</v>
      </c>
      <c r="B475" s="2" t="s">
        <v>1027</v>
      </c>
      <c r="C475" s="2" t="s">
        <v>115</v>
      </c>
      <c r="D475" s="2" t="s">
        <v>838</v>
      </c>
      <c r="E475" s="3">
        <v>44196</v>
      </c>
      <c r="F475" s="3">
        <v>43831</v>
      </c>
      <c r="G475" s="3">
        <v>44196</v>
      </c>
      <c r="H475" s="5">
        <v>3795357000</v>
      </c>
      <c r="I475" s="5">
        <v>3872750000</v>
      </c>
      <c r="J475" s="4">
        <f>H475-I475</f>
        <v>-77393000</v>
      </c>
      <c r="K475" s="7">
        <f t="shared" si="6"/>
        <v>-1.9983990704279905E-2</v>
      </c>
    </row>
    <row r="476" spans="1:11" hidden="1" outlineLevel="2" x14ac:dyDescent="0.25">
      <c r="A476" s="2" t="s">
        <v>403</v>
      </c>
      <c r="B476" s="2" t="s">
        <v>404</v>
      </c>
      <c r="C476" s="2" t="s">
        <v>115</v>
      </c>
      <c r="D476" s="2" t="s">
        <v>157</v>
      </c>
      <c r="E476" s="3">
        <v>44196</v>
      </c>
      <c r="F476" s="3">
        <v>43831</v>
      </c>
      <c r="G476" s="3">
        <v>44196</v>
      </c>
      <c r="H476" s="5">
        <v>3903609000</v>
      </c>
      <c r="I476" s="5">
        <v>3209241000</v>
      </c>
      <c r="J476" s="4">
        <f>H476-I476</f>
        <v>694368000</v>
      </c>
      <c r="K476" s="7">
        <f t="shared" si="6"/>
        <v>0.21636517793459575</v>
      </c>
    </row>
    <row r="477" spans="1:11" hidden="1" outlineLevel="2" x14ac:dyDescent="0.25">
      <c r="A477" s="2" t="s">
        <v>634</v>
      </c>
      <c r="B477" s="2" t="s">
        <v>635</v>
      </c>
      <c r="C477" s="2" t="s">
        <v>115</v>
      </c>
      <c r="D477" s="2" t="s">
        <v>157</v>
      </c>
      <c r="E477" s="3">
        <v>44196</v>
      </c>
      <c r="F477" s="3">
        <v>43831</v>
      </c>
      <c r="G477" s="3">
        <v>44196</v>
      </c>
      <c r="H477" s="5">
        <v>4147270000</v>
      </c>
      <c r="I477" s="5">
        <v>4262584000</v>
      </c>
      <c r="J477" s="4">
        <f>H477-I477</f>
        <v>-115314000</v>
      </c>
      <c r="K477" s="7">
        <f t="shared" si="6"/>
        <v>-2.7052604711132966E-2</v>
      </c>
    </row>
    <row r="478" spans="1:11" hidden="1" outlineLevel="2" x14ac:dyDescent="0.25">
      <c r="A478" s="2" t="s">
        <v>861</v>
      </c>
      <c r="B478" s="2" t="s">
        <v>862</v>
      </c>
      <c r="C478" s="2" t="s">
        <v>115</v>
      </c>
      <c r="D478" s="2" t="s">
        <v>428</v>
      </c>
      <c r="E478" s="3">
        <v>44196</v>
      </c>
      <c r="F478" s="3">
        <v>43831</v>
      </c>
      <c r="G478" s="3">
        <v>44196</v>
      </c>
      <c r="H478" s="5">
        <v>4438735000</v>
      </c>
      <c r="I478" s="5">
        <v>3330621000</v>
      </c>
      <c r="J478" s="4">
        <f>H478-I478</f>
        <v>1108114000</v>
      </c>
      <c r="K478" s="7">
        <f t="shared" si="6"/>
        <v>0.33270492199502738</v>
      </c>
    </row>
    <row r="479" spans="1:11" hidden="1" outlineLevel="2" x14ac:dyDescent="0.25">
      <c r="A479" s="2" t="s">
        <v>1059</v>
      </c>
      <c r="B479" s="2" t="s">
        <v>1060</v>
      </c>
      <c r="C479" s="2" t="s">
        <v>115</v>
      </c>
      <c r="D479" s="2" t="s">
        <v>838</v>
      </c>
      <c r="E479" s="3">
        <v>44196</v>
      </c>
      <c r="F479" s="3">
        <v>43831</v>
      </c>
      <c r="G479" s="3">
        <v>44196</v>
      </c>
      <c r="H479" s="5">
        <v>4605967000</v>
      </c>
      <c r="I479" s="5">
        <v>5121306000</v>
      </c>
      <c r="J479" s="4">
        <f>H479-I479</f>
        <v>-515339000</v>
      </c>
      <c r="K479" s="7">
        <f t="shared" si="6"/>
        <v>-0.1006264808234462</v>
      </c>
    </row>
    <row r="480" spans="1:11" hidden="1" outlineLevel="2" x14ac:dyDescent="0.25">
      <c r="A480" s="2" t="s">
        <v>932</v>
      </c>
      <c r="B480" s="2" t="s">
        <v>933</v>
      </c>
      <c r="C480" s="2" t="s">
        <v>115</v>
      </c>
      <c r="D480" s="2" t="s">
        <v>490</v>
      </c>
      <c r="E480" s="3">
        <v>44196</v>
      </c>
      <c r="F480" s="3">
        <v>43831</v>
      </c>
      <c r="G480" s="3">
        <v>44196</v>
      </c>
      <c r="H480" s="5">
        <v>4607503000</v>
      </c>
      <c r="I480" s="5">
        <v>5755189000</v>
      </c>
      <c r="J480" s="4">
        <f>H480-I480</f>
        <v>-1147686000</v>
      </c>
      <c r="K480" s="7">
        <f t="shared" si="6"/>
        <v>-0.19941760383542573</v>
      </c>
    </row>
    <row r="481" spans="1:11" hidden="1" outlineLevel="2" x14ac:dyDescent="0.25">
      <c r="A481" s="2" t="s">
        <v>375</v>
      </c>
      <c r="B481" s="2" t="s">
        <v>376</v>
      </c>
      <c r="C481" s="2" t="s">
        <v>115</v>
      </c>
      <c r="D481" s="2" t="s">
        <v>157</v>
      </c>
      <c r="E481" s="3">
        <v>44196</v>
      </c>
      <c r="F481" s="3">
        <v>43831</v>
      </c>
      <c r="G481" s="3">
        <v>44196</v>
      </c>
      <c r="H481" s="5">
        <v>5840000000</v>
      </c>
      <c r="I481" s="5">
        <v>5763000000</v>
      </c>
      <c r="J481" s="4">
        <f>H481-I481</f>
        <v>77000000</v>
      </c>
      <c r="K481" s="7">
        <f t="shared" si="6"/>
        <v>1.33610966510498E-2</v>
      </c>
    </row>
    <row r="482" spans="1:11" hidden="1" outlineLevel="2" x14ac:dyDescent="0.25">
      <c r="A482" s="2" t="s">
        <v>456</v>
      </c>
      <c r="B482" s="2" t="s">
        <v>457</v>
      </c>
      <c r="C482" s="2" t="s">
        <v>115</v>
      </c>
      <c r="D482" s="2" t="s">
        <v>157</v>
      </c>
      <c r="E482" s="3">
        <v>44196</v>
      </c>
      <c r="F482" s="3">
        <v>43831</v>
      </c>
      <c r="G482" s="3">
        <v>44196</v>
      </c>
      <c r="H482" s="5">
        <v>5998545000</v>
      </c>
      <c r="I482" s="5">
        <v>5562140000</v>
      </c>
      <c r="J482" s="4">
        <f>H482-I482</f>
        <v>436405000</v>
      </c>
      <c r="K482" s="7">
        <f t="shared" si="6"/>
        <v>7.845990931547929E-2</v>
      </c>
    </row>
    <row r="483" spans="1:11" hidden="1" outlineLevel="2" x14ac:dyDescent="0.25">
      <c r="A483" s="2" t="s">
        <v>1067</v>
      </c>
      <c r="B483" s="2" t="s">
        <v>1068</v>
      </c>
      <c r="C483" s="2" t="s">
        <v>115</v>
      </c>
      <c r="D483" s="2" t="s">
        <v>157</v>
      </c>
      <c r="E483" s="3">
        <v>44196</v>
      </c>
      <c r="F483" s="3">
        <v>43831</v>
      </c>
      <c r="G483" s="3">
        <v>44196</v>
      </c>
      <c r="H483" s="5">
        <v>7532000000</v>
      </c>
      <c r="I483" s="5">
        <v>6554000000</v>
      </c>
      <c r="J483" s="4">
        <f>H483-I483</f>
        <v>978000000</v>
      </c>
      <c r="K483" s="7">
        <f t="shared" si="6"/>
        <v>0.14922184925236498</v>
      </c>
    </row>
    <row r="484" spans="1:11" hidden="1" outlineLevel="2" x14ac:dyDescent="0.25">
      <c r="A484" s="2" t="s">
        <v>155</v>
      </c>
      <c r="B484" s="2" t="s">
        <v>156</v>
      </c>
      <c r="C484" s="2" t="s">
        <v>115</v>
      </c>
      <c r="D484" s="2" t="s">
        <v>157</v>
      </c>
      <c r="E484" s="3">
        <v>44196</v>
      </c>
      <c r="F484" s="3">
        <v>43831</v>
      </c>
      <c r="G484" s="3">
        <v>44196</v>
      </c>
      <c r="H484" s="5">
        <v>8041500000</v>
      </c>
      <c r="I484" s="5">
        <v>7580300000</v>
      </c>
      <c r="J484" s="4">
        <f>H484-I484</f>
        <v>461200000</v>
      </c>
      <c r="K484" s="7">
        <f t="shared" si="6"/>
        <v>6.084191918525652E-2</v>
      </c>
    </row>
    <row r="485" spans="1:11" hidden="1" outlineLevel="2" x14ac:dyDescent="0.25">
      <c r="A485" s="2" t="s">
        <v>297</v>
      </c>
      <c r="B485" s="2" t="s">
        <v>298</v>
      </c>
      <c r="C485" s="2" t="s">
        <v>115</v>
      </c>
      <c r="D485" s="2" t="s">
        <v>299</v>
      </c>
      <c r="E485" s="3">
        <v>44196</v>
      </c>
      <c r="F485" s="3">
        <v>43831</v>
      </c>
      <c r="G485" s="3">
        <v>44196</v>
      </c>
      <c r="H485" s="5">
        <v>23826195000</v>
      </c>
      <c r="I485" s="5">
        <v>23894091000</v>
      </c>
      <c r="J485" s="4">
        <f>H485-I485</f>
        <v>-67896000</v>
      </c>
      <c r="K485" s="7">
        <f t="shared" si="6"/>
        <v>-2.8415393579944094E-3</v>
      </c>
    </row>
    <row r="486" spans="1:11" outlineLevel="1" collapsed="1" x14ac:dyDescent="0.25">
      <c r="A486" s="2"/>
      <c r="B486" s="2"/>
      <c r="C486" s="8" t="s">
        <v>1158</v>
      </c>
      <c r="D486" s="2"/>
      <c r="E486" s="3"/>
      <c r="F486" s="3"/>
      <c r="G486" s="3"/>
      <c r="H486" s="5">
        <f>SUBTOTAL(9,H456:H485)</f>
        <v>108430240000</v>
      </c>
      <c r="I486" s="5">
        <f>SUBTOTAL(9,I456:I485)</f>
        <v>110420547000</v>
      </c>
      <c r="J486" s="4">
        <f>SUBTOTAL(9,J456:J485)</f>
        <v>-1990307000</v>
      </c>
      <c r="K486" s="7">
        <f t="shared" si="6"/>
        <v>-1.8024788448113737E-2</v>
      </c>
    </row>
    <row r="487" spans="1:11" hidden="1" outlineLevel="2" x14ac:dyDescent="0.25">
      <c r="A487" s="2" t="s">
        <v>126</v>
      </c>
      <c r="B487" s="2" t="s">
        <v>127</v>
      </c>
      <c r="C487" s="2" t="s">
        <v>91</v>
      </c>
      <c r="D487" s="2" t="s">
        <v>128</v>
      </c>
      <c r="E487" s="3">
        <v>44196</v>
      </c>
      <c r="F487" s="3">
        <v>43831</v>
      </c>
      <c r="G487" s="3">
        <v>44196</v>
      </c>
      <c r="H487" s="5">
        <v>3416000000</v>
      </c>
      <c r="I487" s="5">
        <v>3647700000</v>
      </c>
      <c r="J487" s="4">
        <f>H487-I487</f>
        <v>-231700000</v>
      </c>
      <c r="K487" s="7">
        <f t="shared" si="6"/>
        <v>-6.3519478027250054E-2</v>
      </c>
    </row>
    <row r="488" spans="1:11" hidden="1" outlineLevel="2" x14ac:dyDescent="0.25">
      <c r="A488" s="2" t="s">
        <v>843</v>
      </c>
      <c r="B488" s="2" t="s">
        <v>844</v>
      </c>
      <c r="C488" s="2" t="s">
        <v>91</v>
      </c>
      <c r="D488" s="2" t="s">
        <v>145</v>
      </c>
      <c r="E488" s="3">
        <v>44196</v>
      </c>
      <c r="F488" s="3">
        <v>43831</v>
      </c>
      <c r="G488" s="3">
        <v>44196</v>
      </c>
      <c r="H488" s="5">
        <v>3586982000</v>
      </c>
      <c r="I488" s="5">
        <v>3471209000</v>
      </c>
      <c r="J488" s="4">
        <f>H488-I488</f>
        <v>115773000</v>
      </c>
      <c r="K488" s="7">
        <f t="shared" si="6"/>
        <v>3.3352356484441015E-2</v>
      </c>
    </row>
    <row r="489" spans="1:11" ht="30" hidden="1" outlineLevel="2" x14ac:dyDescent="0.25">
      <c r="A489" s="2" t="s">
        <v>158</v>
      </c>
      <c r="B489" s="2" t="s">
        <v>159</v>
      </c>
      <c r="C489" s="2" t="s">
        <v>91</v>
      </c>
      <c r="D489" s="2" t="s">
        <v>160</v>
      </c>
      <c r="E489" s="3">
        <v>44196</v>
      </c>
      <c r="F489" s="3">
        <v>43831</v>
      </c>
      <c r="G489" s="3">
        <v>44196</v>
      </c>
      <c r="H489" s="5"/>
      <c r="I489" s="5"/>
      <c r="K489" s="7" t="e">
        <f t="shared" si="6"/>
        <v>#DIV/0!</v>
      </c>
    </row>
    <row r="490" spans="1:11" hidden="1" outlineLevel="2" x14ac:dyDescent="0.25">
      <c r="A490" s="2" t="s">
        <v>786</v>
      </c>
      <c r="B490" s="2" t="s">
        <v>787</v>
      </c>
      <c r="C490" s="2" t="s">
        <v>91</v>
      </c>
      <c r="D490" s="2" t="s">
        <v>145</v>
      </c>
      <c r="E490" s="3">
        <v>44196</v>
      </c>
      <c r="F490" s="3">
        <v>43831</v>
      </c>
      <c r="G490" s="3">
        <v>44196</v>
      </c>
      <c r="H490" s="5">
        <v>4473200000</v>
      </c>
      <c r="I490" s="5">
        <v>5053400000</v>
      </c>
      <c r="J490" s="4">
        <f>H490-I490</f>
        <v>-580200000</v>
      </c>
      <c r="K490" s="7">
        <f t="shared" si="6"/>
        <v>-0.11481378873629636</v>
      </c>
    </row>
    <row r="491" spans="1:11" hidden="1" outlineLevel="2" x14ac:dyDescent="0.25">
      <c r="A491" s="2" t="s">
        <v>465</v>
      </c>
      <c r="B491" s="2" t="s">
        <v>466</v>
      </c>
      <c r="C491" s="2" t="s">
        <v>91</v>
      </c>
      <c r="D491" s="2" t="s">
        <v>128</v>
      </c>
      <c r="E491" s="3">
        <v>44196</v>
      </c>
      <c r="F491" s="3">
        <v>43831</v>
      </c>
      <c r="G491" s="3">
        <v>44196</v>
      </c>
      <c r="H491" s="5">
        <v>4913400000</v>
      </c>
      <c r="I491" s="5">
        <v>5147800000</v>
      </c>
      <c r="J491" s="4">
        <f>H491-I491</f>
        <v>-234400000</v>
      </c>
      <c r="K491" s="7">
        <f t="shared" si="6"/>
        <v>-4.553401453047904E-2</v>
      </c>
    </row>
    <row r="492" spans="1:11" hidden="1" outlineLevel="2" x14ac:dyDescent="0.25">
      <c r="A492" s="2" t="s">
        <v>143</v>
      </c>
      <c r="B492" s="2" t="s">
        <v>144</v>
      </c>
      <c r="C492" s="2" t="s">
        <v>91</v>
      </c>
      <c r="D492" s="2" t="s">
        <v>145</v>
      </c>
      <c r="E492" s="3">
        <v>44196</v>
      </c>
      <c r="F492" s="3">
        <v>43831</v>
      </c>
      <c r="G492" s="3">
        <v>44196</v>
      </c>
      <c r="H492" s="5">
        <v>5794000000</v>
      </c>
      <c r="I492" s="5">
        <v>5910000000</v>
      </c>
      <c r="J492" s="4">
        <f>H492-I492</f>
        <v>-116000000</v>
      </c>
      <c r="K492" s="7">
        <f t="shared" si="6"/>
        <v>-1.9627749576988155E-2</v>
      </c>
    </row>
    <row r="493" spans="1:11" hidden="1" outlineLevel="2" x14ac:dyDescent="0.25">
      <c r="A493" s="2" t="s">
        <v>345</v>
      </c>
      <c r="B493" s="2" t="s">
        <v>346</v>
      </c>
      <c r="C493" s="2" t="s">
        <v>91</v>
      </c>
      <c r="D493" s="2" t="s">
        <v>145</v>
      </c>
      <c r="E493" s="3">
        <v>44196</v>
      </c>
      <c r="F493" s="3">
        <v>43831</v>
      </c>
      <c r="G493" s="3">
        <v>44196</v>
      </c>
      <c r="H493" s="5">
        <v>6680000000</v>
      </c>
      <c r="I493" s="5">
        <v>6845000000</v>
      </c>
      <c r="J493" s="4">
        <f>H493-I493</f>
        <v>-165000000</v>
      </c>
      <c r="K493" s="7">
        <f t="shared" si="6"/>
        <v>-2.4105186267348429E-2</v>
      </c>
    </row>
    <row r="494" spans="1:11" hidden="1" outlineLevel="2" x14ac:dyDescent="0.25">
      <c r="A494" s="2" t="s">
        <v>1055</v>
      </c>
      <c r="B494" s="2" t="s">
        <v>1056</v>
      </c>
      <c r="C494" s="2" t="s">
        <v>91</v>
      </c>
      <c r="D494" s="2" t="s">
        <v>128</v>
      </c>
      <c r="E494" s="3">
        <v>44196</v>
      </c>
      <c r="F494" s="3">
        <v>43831</v>
      </c>
      <c r="G494" s="3">
        <v>44196</v>
      </c>
      <c r="H494" s="5">
        <v>7241700000</v>
      </c>
      <c r="I494" s="5">
        <v>7523100000</v>
      </c>
      <c r="J494" s="4">
        <f>H494-I494</f>
        <v>-281400000</v>
      </c>
      <c r="K494" s="7">
        <f t="shared" si="6"/>
        <v>-3.7404793236830561E-2</v>
      </c>
    </row>
    <row r="495" spans="1:11" hidden="1" outlineLevel="2" x14ac:dyDescent="0.25">
      <c r="A495" s="2" t="s">
        <v>302</v>
      </c>
      <c r="B495" s="2" t="s">
        <v>303</v>
      </c>
      <c r="C495" s="2" t="s">
        <v>91</v>
      </c>
      <c r="D495" s="2" t="s">
        <v>145</v>
      </c>
      <c r="E495" s="3">
        <v>44196</v>
      </c>
      <c r="F495" s="3">
        <v>43831</v>
      </c>
      <c r="G495" s="3">
        <v>44196</v>
      </c>
      <c r="H495" s="5">
        <v>7418000000</v>
      </c>
      <c r="I495" s="5">
        <v>12301000000</v>
      </c>
      <c r="J495" s="4">
        <f>H495-I495</f>
        <v>-4883000000</v>
      </c>
      <c r="K495" s="7">
        <f t="shared" si="6"/>
        <v>-0.39695959678074955</v>
      </c>
    </row>
    <row r="496" spans="1:11" hidden="1" outlineLevel="2" x14ac:dyDescent="0.25">
      <c r="A496" s="2" t="s">
        <v>853</v>
      </c>
      <c r="B496" s="2" t="s">
        <v>854</v>
      </c>
      <c r="C496" s="2" t="s">
        <v>91</v>
      </c>
      <c r="D496" s="2" t="s">
        <v>128</v>
      </c>
      <c r="E496" s="3">
        <v>44196</v>
      </c>
      <c r="F496" s="3">
        <v>43831</v>
      </c>
      <c r="G496" s="3">
        <v>44196</v>
      </c>
      <c r="H496" s="5">
        <v>7607000000</v>
      </c>
      <c r="I496" s="5">
        <v>7769000000</v>
      </c>
      <c r="J496" s="4">
        <f>H496-I496</f>
        <v>-162000000</v>
      </c>
      <c r="K496" s="7">
        <f t="shared" si="6"/>
        <v>-2.085210451795598E-2</v>
      </c>
    </row>
    <row r="497" spans="1:11" hidden="1" outlineLevel="2" x14ac:dyDescent="0.25">
      <c r="A497" s="2" t="s">
        <v>467</v>
      </c>
      <c r="B497" s="2" t="s">
        <v>468</v>
      </c>
      <c r="C497" s="2" t="s">
        <v>91</v>
      </c>
      <c r="D497" s="2" t="s">
        <v>145</v>
      </c>
      <c r="E497" s="3">
        <v>44196</v>
      </c>
      <c r="F497" s="3">
        <v>43831</v>
      </c>
      <c r="G497" s="3">
        <v>44196</v>
      </c>
      <c r="H497" s="5">
        <v>8904430000</v>
      </c>
      <c r="I497" s="5">
        <v>8526470000</v>
      </c>
      <c r="J497" s="4">
        <f>H497-I497</f>
        <v>377960000</v>
      </c>
      <c r="K497" s="7">
        <f t="shared" si="6"/>
        <v>4.4327840243383251E-2</v>
      </c>
    </row>
    <row r="498" spans="1:11" hidden="1" outlineLevel="2" x14ac:dyDescent="0.25">
      <c r="A498" s="2" t="s">
        <v>796</v>
      </c>
      <c r="B498" s="2" t="s">
        <v>797</v>
      </c>
      <c r="C498" s="2" t="s">
        <v>91</v>
      </c>
      <c r="D498" s="2" t="s">
        <v>92</v>
      </c>
      <c r="E498" s="3">
        <v>44196</v>
      </c>
      <c r="F498" s="3">
        <v>43831</v>
      </c>
      <c r="G498" s="3">
        <v>44196</v>
      </c>
      <c r="H498" s="5">
        <v>9093000000</v>
      </c>
      <c r="I498" s="5">
        <v>9821000000</v>
      </c>
      <c r="J498" s="4">
        <f>H498-I498</f>
        <v>-728000000</v>
      </c>
      <c r="K498" s="7">
        <f t="shared" si="6"/>
        <v>-7.4126870990734145E-2</v>
      </c>
    </row>
    <row r="499" spans="1:11" hidden="1" outlineLevel="2" x14ac:dyDescent="0.25">
      <c r="A499" s="2" t="s">
        <v>865</v>
      </c>
      <c r="B499" s="2" t="s">
        <v>866</v>
      </c>
      <c r="C499" s="2" t="s">
        <v>91</v>
      </c>
      <c r="D499" s="2" t="s">
        <v>128</v>
      </c>
      <c r="E499" s="3">
        <v>44196</v>
      </c>
      <c r="F499" s="3">
        <v>43831</v>
      </c>
      <c r="G499" s="3">
        <v>44196</v>
      </c>
      <c r="H499" s="5">
        <v>9603000000</v>
      </c>
      <c r="I499" s="5">
        <v>10076000000</v>
      </c>
      <c r="J499" s="4">
        <f>H499-I499</f>
        <v>-473000000</v>
      </c>
      <c r="K499" s="7">
        <f t="shared" si="6"/>
        <v>-4.6943231441048033E-2</v>
      </c>
    </row>
    <row r="500" spans="1:11" hidden="1" outlineLevel="2" x14ac:dyDescent="0.25">
      <c r="A500" s="2" t="s">
        <v>89</v>
      </c>
      <c r="B500" s="2" t="s">
        <v>90</v>
      </c>
      <c r="C500" s="2" t="s">
        <v>91</v>
      </c>
      <c r="D500" s="2" t="s">
        <v>92</v>
      </c>
      <c r="E500" s="3">
        <v>44196</v>
      </c>
      <c r="F500" s="3">
        <v>43831</v>
      </c>
      <c r="G500" s="3">
        <v>44196</v>
      </c>
      <c r="H500" s="5">
        <v>9660000000</v>
      </c>
      <c r="I500" s="5">
        <v>10189000000</v>
      </c>
      <c r="J500" s="4">
        <f>H500-I500</f>
        <v>-529000000</v>
      </c>
      <c r="K500" s="7">
        <f t="shared" si="6"/>
        <v>-5.1918735891647853E-2</v>
      </c>
    </row>
    <row r="501" spans="1:11" hidden="1" outlineLevel="2" x14ac:dyDescent="0.25">
      <c r="A501" s="2" t="s">
        <v>449</v>
      </c>
      <c r="B501" s="2" t="s">
        <v>450</v>
      </c>
      <c r="C501" s="2" t="s">
        <v>91</v>
      </c>
      <c r="D501" s="2" t="s">
        <v>128</v>
      </c>
      <c r="E501" s="3">
        <v>44196</v>
      </c>
      <c r="F501" s="3">
        <v>43831</v>
      </c>
      <c r="G501" s="3">
        <v>44196</v>
      </c>
      <c r="H501" s="5">
        <v>10113636000</v>
      </c>
      <c r="I501" s="5">
        <v>10878673000</v>
      </c>
      <c r="J501" s="4">
        <f>H501-I501</f>
        <v>-765037000</v>
      </c>
      <c r="K501" s="7">
        <f t="shared" si="6"/>
        <v>-7.0324477994696599E-2</v>
      </c>
    </row>
    <row r="502" spans="1:11" hidden="1" outlineLevel="2" x14ac:dyDescent="0.25">
      <c r="A502" s="2" t="s">
        <v>497</v>
      </c>
      <c r="B502" s="2" t="s">
        <v>498</v>
      </c>
      <c r="C502" s="2" t="s">
        <v>91</v>
      </c>
      <c r="D502" s="2" t="s">
        <v>128</v>
      </c>
      <c r="E502" s="3">
        <v>44196</v>
      </c>
      <c r="F502" s="3">
        <v>43831</v>
      </c>
      <c r="G502" s="3">
        <v>44196</v>
      </c>
      <c r="H502" s="5">
        <v>10790000000</v>
      </c>
      <c r="I502" s="5">
        <v>11035000000</v>
      </c>
      <c r="J502" s="4">
        <f>H502-I502</f>
        <v>-245000000</v>
      </c>
      <c r="K502" s="7">
        <f t="shared" si="6"/>
        <v>-2.2202084277299503E-2</v>
      </c>
    </row>
    <row r="503" spans="1:11" hidden="1" outlineLevel="2" x14ac:dyDescent="0.25">
      <c r="A503" s="2" t="s">
        <v>928</v>
      </c>
      <c r="B503" s="2" t="s">
        <v>929</v>
      </c>
      <c r="C503" s="2" t="s">
        <v>91</v>
      </c>
      <c r="D503" s="2" t="s">
        <v>145</v>
      </c>
      <c r="E503" s="3">
        <v>44196</v>
      </c>
      <c r="F503" s="3">
        <v>43831</v>
      </c>
      <c r="G503" s="3">
        <v>44196</v>
      </c>
      <c r="H503" s="5">
        <v>11370000000</v>
      </c>
      <c r="I503" s="5">
        <v>10829000000</v>
      </c>
      <c r="J503" s="4">
        <f>H503-I503</f>
        <v>541000000</v>
      </c>
      <c r="K503" s="7">
        <f t="shared" si="6"/>
        <v>4.9958444916428112E-2</v>
      </c>
    </row>
    <row r="504" spans="1:11" hidden="1" outlineLevel="2" x14ac:dyDescent="0.25">
      <c r="A504" s="2" t="s">
        <v>362</v>
      </c>
      <c r="B504" s="2" t="s">
        <v>363</v>
      </c>
      <c r="C504" s="2" t="s">
        <v>91</v>
      </c>
      <c r="D504" s="2" t="s">
        <v>128</v>
      </c>
      <c r="E504" s="3">
        <v>44196</v>
      </c>
      <c r="F504" s="3">
        <v>43831</v>
      </c>
      <c r="G504" s="3">
        <v>44196</v>
      </c>
      <c r="H504" s="5">
        <v>12246000000</v>
      </c>
      <c r="I504" s="5">
        <v>12574000000</v>
      </c>
      <c r="J504" s="4">
        <f>H504-I504</f>
        <v>-328000000</v>
      </c>
      <c r="K504" s="7">
        <f t="shared" si="6"/>
        <v>-2.6085573405439797E-2</v>
      </c>
    </row>
    <row r="505" spans="1:11" hidden="1" outlineLevel="2" x14ac:dyDescent="0.25">
      <c r="A505" s="2" t="s">
        <v>441</v>
      </c>
      <c r="B505" s="2" t="s">
        <v>442</v>
      </c>
      <c r="C505" s="2" t="s">
        <v>91</v>
      </c>
      <c r="D505" s="2" t="s">
        <v>128</v>
      </c>
      <c r="E505" s="3">
        <v>44196</v>
      </c>
      <c r="F505" s="3">
        <v>43831</v>
      </c>
      <c r="G505" s="3">
        <v>44196</v>
      </c>
      <c r="H505" s="5">
        <v>13578000000</v>
      </c>
      <c r="I505" s="5">
        <v>12347000000</v>
      </c>
      <c r="J505" s="4">
        <f>H505-I505</f>
        <v>1231000000</v>
      </c>
      <c r="K505" s="7">
        <f t="shared" si="6"/>
        <v>9.9700332064469099E-2</v>
      </c>
    </row>
    <row r="506" spans="1:11" hidden="1" outlineLevel="2" x14ac:dyDescent="0.25">
      <c r="A506" s="2" t="s">
        <v>417</v>
      </c>
      <c r="B506" s="2" t="s">
        <v>418</v>
      </c>
      <c r="C506" s="2" t="s">
        <v>91</v>
      </c>
      <c r="D506" s="2" t="s">
        <v>128</v>
      </c>
      <c r="E506" s="3">
        <v>44196</v>
      </c>
      <c r="F506" s="3">
        <v>43831</v>
      </c>
      <c r="G506" s="3">
        <v>44196</v>
      </c>
      <c r="H506" s="5">
        <v>14172000000</v>
      </c>
      <c r="I506" s="5">
        <v>16572000000</v>
      </c>
      <c r="J506" s="4">
        <f>H506-I506</f>
        <v>-2400000000</v>
      </c>
      <c r="K506" s="7">
        <f t="shared" si="6"/>
        <v>-0.14482259232440262</v>
      </c>
    </row>
    <row r="507" spans="1:11" hidden="1" outlineLevel="2" x14ac:dyDescent="0.25">
      <c r="A507" s="2" t="s">
        <v>148</v>
      </c>
      <c r="B507" s="2" t="s">
        <v>149</v>
      </c>
      <c r="C507" s="3" t="s">
        <v>91</v>
      </c>
      <c r="D507" s="3" t="s">
        <v>128</v>
      </c>
      <c r="E507" s="3">
        <v>44196</v>
      </c>
      <c r="F507" s="3">
        <v>43831</v>
      </c>
      <c r="G507" s="3">
        <v>44196</v>
      </c>
      <c r="H507" s="5">
        <v>14918500000</v>
      </c>
      <c r="I507" s="5">
        <v>15561400000</v>
      </c>
      <c r="J507" s="4">
        <f>H507-I507</f>
        <v>-642900000</v>
      </c>
      <c r="K507" s="7">
        <f t="shared" si="6"/>
        <v>-4.1313763543125936E-2</v>
      </c>
    </row>
    <row r="508" spans="1:11" hidden="1" outlineLevel="2" x14ac:dyDescent="0.25">
      <c r="A508" s="2" t="s">
        <v>780</v>
      </c>
      <c r="B508" s="2" t="s">
        <v>781</v>
      </c>
      <c r="C508" s="2" t="s">
        <v>91</v>
      </c>
      <c r="D508" s="2" t="s">
        <v>145</v>
      </c>
      <c r="E508" s="3">
        <v>44196</v>
      </c>
      <c r="F508" s="3">
        <v>43831</v>
      </c>
      <c r="G508" s="3">
        <v>44196</v>
      </c>
      <c r="H508" s="5">
        <v>17000000000</v>
      </c>
      <c r="I508" s="5">
        <v>17500000000</v>
      </c>
      <c r="J508" s="4">
        <f>H508-I508</f>
        <v>-500000000</v>
      </c>
      <c r="K508" s="7">
        <f t="shared" si="6"/>
        <v>-2.8571428571428571E-2</v>
      </c>
    </row>
    <row r="509" spans="1:11" hidden="1" outlineLevel="2" x14ac:dyDescent="0.25">
      <c r="A509" s="2" t="s">
        <v>940</v>
      </c>
      <c r="B509" s="2" t="s">
        <v>941</v>
      </c>
      <c r="C509" s="2" t="s">
        <v>91</v>
      </c>
      <c r="D509" s="2" t="s">
        <v>128</v>
      </c>
      <c r="E509" s="3">
        <v>44196</v>
      </c>
      <c r="F509" s="3">
        <v>43831</v>
      </c>
      <c r="G509" s="3">
        <v>44196</v>
      </c>
      <c r="H509" s="5">
        <v>20375000000</v>
      </c>
      <c r="I509" s="5">
        <v>21419000000</v>
      </c>
      <c r="J509" s="4">
        <f>H509-I509</f>
        <v>-1044000000</v>
      </c>
      <c r="K509" s="7">
        <f t="shared" si="6"/>
        <v>-4.8741771324524952E-2</v>
      </c>
    </row>
    <row r="510" spans="1:11" hidden="1" outlineLevel="2" x14ac:dyDescent="0.25">
      <c r="A510" s="2" t="s">
        <v>429</v>
      </c>
      <c r="B510" s="2" t="s">
        <v>430</v>
      </c>
      <c r="C510" s="2" t="s">
        <v>91</v>
      </c>
      <c r="D510" s="2" t="s">
        <v>128</v>
      </c>
      <c r="E510" s="3">
        <v>44196</v>
      </c>
      <c r="F510" s="3">
        <v>43831</v>
      </c>
      <c r="G510" s="3">
        <v>44196</v>
      </c>
      <c r="H510" s="5">
        <v>23480000000</v>
      </c>
      <c r="I510" s="5">
        <v>24348000000</v>
      </c>
      <c r="J510" s="4">
        <f>H510-I510</f>
        <v>-868000000</v>
      </c>
      <c r="K510" s="7">
        <f t="shared" si="6"/>
        <v>-3.5649745358961725E-2</v>
      </c>
    </row>
    <row r="511" spans="1:11" hidden="1" outlineLevel="2" x14ac:dyDescent="0.25">
      <c r="A511" s="2" t="s">
        <v>472</v>
      </c>
      <c r="B511" s="2" t="s">
        <v>473</v>
      </c>
      <c r="C511" s="2" t="s">
        <v>91</v>
      </c>
      <c r="D511" s="2" t="s">
        <v>145</v>
      </c>
      <c r="E511" s="3">
        <v>44196</v>
      </c>
      <c r="F511" s="3">
        <v>43831</v>
      </c>
      <c r="G511" s="3">
        <v>44196</v>
      </c>
      <c r="H511" s="5">
        <v>33039000000</v>
      </c>
      <c r="I511" s="5">
        <v>34438000000</v>
      </c>
      <c r="J511" s="4">
        <f>H511-I511</f>
        <v>-1399000000</v>
      </c>
      <c r="K511" s="7">
        <f t="shared" si="6"/>
        <v>-4.0623729601022125E-2</v>
      </c>
    </row>
    <row r="512" spans="1:11" hidden="1" outlineLevel="2" x14ac:dyDescent="0.25">
      <c r="A512" s="2" t="s">
        <v>1100</v>
      </c>
      <c r="B512" s="2" t="s">
        <v>1101</v>
      </c>
      <c r="C512" s="2" t="s">
        <v>91</v>
      </c>
      <c r="D512" s="2" t="s">
        <v>1102</v>
      </c>
      <c r="E512" s="3">
        <v>43738</v>
      </c>
      <c r="F512" s="3"/>
      <c r="G512" s="3"/>
      <c r="H512" s="5"/>
      <c r="I512" s="5"/>
      <c r="K512" s="7" t="e">
        <f t="shared" si="6"/>
        <v>#DIV/0!</v>
      </c>
    </row>
    <row r="513" spans="1:11" hidden="1" outlineLevel="2" x14ac:dyDescent="0.25">
      <c r="A513" s="2" t="s">
        <v>424</v>
      </c>
      <c r="B513" s="2" t="s">
        <v>425</v>
      </c>
      <c r="C513" s="2" t="s">
        <v>91</v>
      </c>
      <c r="D513" s="2" t="s">
        <v>145</v>
      </c>
      <c r="E513" s="3">
        <v>43830</v>
      </c>
      <c r="F513" s="3"/>
      <c r="G513" s="3"/>
      <c r="H513" s="5"/>
      <c r="I513" s="5"/>
      <c r="K513" s="7" t="e">
        <f t="shared" si="6"/>
        <v>#DIV/0!</v>
      </c>
    </row>
    <row r="514" spans="1:11" hidden="1" outlineLevel="2" x14ac:dyDescent="0.25">
      <c r="A514" s="2" t="s">
        <v>1078</v>
      </c>
      <c r="B514" s="2" t="s">
        <v>1079</v>
      </c>
      <c r="C514" s="2" t="s">
        <v>91</v>
      </c>
      <c r="D514" s="2" t="s">
        <v>145</v>
      </c>
      <c r="E514" s="3">
        <v>43830</v>
      </c>
      <c r="F514" s="3"/>
      <c r="G514" s="3"/>
      <c r="H514" s="5"/>
      <c r="I514" s="5"/>
      <c r="K514" s="7" t="e">
        <f t="shared" si="6"/>
        <v>#DIV/0!</v>
      </c>
    </row>
    <row r="515" spans="1:11" outlineLevel="1" collapsed="1" x14ac:dyDescent="0.25">
      <c r="A515" s="2"/>
      <c r="B515" s="2"/>
      <c r="C515" s="8" t="s">
        <v>1159</v>
      </c>
      <c r="D515" s="2"/>
      <c r="E515" s="3"/>
      <c r="F515" s="3"/>
      <c r="G515" s="3"/>
      <c r="H515" s="5">
        <f>SUBTOTAL(9,H487:H514)</f>
        <v>269472848000</v>
      </c>
      <c r="I515" s="5">
        <f>SUBTOTAL(9,I487:I514)</f>
        <v>283782752000</v>
      </c>
      <c r="J515" s="4">
        <f>SUBTOTAL(9,J487:J514)</f>
        <v>-14309904000</v>
      </c>
      <c r="K515" s="7">
        <f t="shared" si="6"/>
        <v>-5.0425559337728881E-2</v>
      </c>
    </row>
    <row r="516" spans="1:11" x14ac:dyDescent="0.25">
      <c r="A516" s="2"/>
      <c r="B516" s="2"/>
      <c r="C516" s="8" t="s">
        <v>1160</v>
      </c>
      <c r="D516" s="2"/>
      <c r="E516" s="3"/>
      <c r="F516" s="3"/>
      <c r="G516" s="3"/>
      <c r="H516" s="5">
        <f>SUBTOTAL(9,H5:H514)</f>
        <v>8289453324000</v>
      </c>
      <c r="I516" s="5">
        <f>SUBTOTAL(9,I5:I514)</f>
        <v>8634916134000</v>
      </c>
      <c r="J516" s="4">
        <f>SUBTOTAL(9,J5:J514)</f>
        <v>-345462810000</v>
      </c>
      <c r="K516" s="7">
        <f t="shared" si="6"/>
        <v>-4.0007662453111673E-2</v>
      </c>
    </row>
  </sheetData>
  <sortState ref="A5:K504">
    <sortCondition ref="C5:C5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2021-03-15T19:41:26Z</dcterms:created>
  <dcterms:modified xsi:type="dcterms:W3CDTF">2021-03-17T19:57:10Z</dcterms:modified>
</cp:coreProperties>
</file>